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012FF8E0-B76E-4CD1-A23D-6FDBD200130E}"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<sst xmlns="http://schemas.openxmlformats.org/spreadsheetml/2006/main" count="1411" uniqueCount="413">
  <si>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</si>
  <si>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</si>
  <si>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</si>
  <si>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</si>
  <si>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</si>
  <si>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</si>
  <si>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</si>
  <si>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</si>
  <si>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</si>
  <si>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</si>
  <si>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</si>
  <si>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</si>
  <si>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</si>
  <si>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</si>
  <si>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</si>
  <si>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</si>
  <si>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</si>
  <si>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</si>
  <si>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</si>
  <si>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</si>
  <si>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</si>
  <si>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</si>
  <si>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</si>
  <si>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</si>
  <si>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</si>
  <si>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</si>
  <si>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</si>
  <si>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</si>
  <si>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</si>
  <si>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</si>
  <si>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</si>
  <si>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</si>
  <si>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</si>
  <si>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</si>
  <si>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</si>
  <si>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</si>
  <si>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</si>
  <si>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</si>
  <si>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</si>
  <si>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</si>
  <si>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</si>
  <si>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</si>
  <si>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</si>
  <si>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</si>
  <si>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</si>
  <si>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</si>
  <si>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</si>
  <si>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</si>
  <si>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</si>
  <si>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</si>
  <si>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</si>
  <si>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</si>
  <si>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</si>
  <si>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</si>
  <si>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ICBCCS THE GREATER BAY AREA INNOV</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</si>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</sst>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196506</v>
      </c>
      <c r="F10" s="548"/>
      <c r="G10" s="548"/>
      <c r="H10" s="549"/>
      <c r="I10" s="383"/>
      <c r="J10" s="383"/>
      <c r="K10" s="383"/>
    </row>
    <row r="11" spans="1:11" x14ac:dyDescent="0.15">
      <c r="A11" s="21"/>
      <c r="B11" s="21"/>
      <c r="C11" s="21"/>
      <c r="D11" s="383" t="s">
        <v>397</v>
      </c>
      <c r="E11" s="550">
        <v>28835</v>
      </c>
      <c r="F11" s="551"/>
      <c r="G11" s="551"/>
      <c r="H11" s="552"/>
      <c r="I11" s="383"/>
      <c r="J11" s="497"/>
      <c r="K11" s="497"/>
    </row>
    <row r="12" spans="1:11" x14ac:dyDescent="0.15">
      <c r="A12" s="21"/>
      <c r="B12" s="21"/>
      <c r="C12" s="21"/>
      <c r="D12" s="383" t="s">
        <v>398</v>
      </c>
      <c r="E12" s="550">
        <v>566625613</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0.20469999999999999</v>
      </c>
      <c r="F51" s="415">
        <v>12747801</v>
      </c>
      <c r="G51" s="439">
        <v>2549560</v>
      </c>
      <c r="H51" s="460">
        <v>4.4999999999999997E-3</v>
      </c>
      <c r="I51" s="483">
        <v>12747801</v>
      </c>
      <c r="J51" s="439">
        <v>2549560</v>
      </c>
      <c r="K51" s="510">
        <v>4.4999999999999997E-3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205140</v>
      </c>
      <c r="G54" s="436">
        <v>102570</v>
      </c>
      <c r="H54" s="457">
        <v>2.0000000000000001E-4</v>
      </c>
      <c r="I54" s="480">
        <v>205140</v>
      </c>
      <c r="J54" s="436">
        <v>102570</v>
      </c>
      <c r="K54" s="507">
        <v>2.0000000000000001E-4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554650111</v>
      </c>
      <c r="G121" s="442">
        <v>554650111</v>
      </c>
      <c r="H121" s="463">
        <v>0.97889999999999999</v>
      </c>
      <c r="I121" s="486">
        <v>554650111</v>
      </c>
      <c r="J121" s="442">
        <v>554650111</v>
      </c>
      <c r="K121" s="513">
        <v>0.97889999999999999</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567603052</v>
      </c>
      <c r="G170" s="449"/>
      <c r="H170" s="470"/>
      <c r="I170" s="427">
        <f>IF(COUNT(I18:I114,I117,I121:I165)&gt;0,SUM(I18:I114,I117,I121:I165),"")</f>
        <v>567603052</v>
      </c>
      <c r="J170" s="449"/>
      <c r="K170" s="520"/>
    </row>
    <row r="171" spans="1:11" ht="14.25" customHeight="1" thickBot="1" x14ac:dyDescent="0.2">
      <c r="A171" s="55"/>
      <c r="B171" s="592" t="s">
        <v>361</v>
      </c>
      <c r="C171" s="593"/>
      <c r="D171" s="593"/>
      <c r="E171" s="594"/>
      <c r="F171" s="428"/>
      <c r="G171" s="450">
        <f>IF(COUNT(G18:G114,G117,G121:G165)&gt;0,SUM(G18:G114,G117,G121:G165),"")</f>
        <v>557302241</v>
      </c>
      <c r="H171" s="471">
        <v>0.98354579852005386</v>
      </c>
      <c r="I171" s="428"/>
      <c r="J171" s="499">
        <f>IF(COUNT(J18:J114,J117,J121:J165)&gt;0,SUM(J18:J114,J117,J121:J165),"")</f>
        <v>557302241</v>
      </c>
      <c r="K171" s="521">
        <v>0.98354579852005386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557302241</v>
      </c>
      <c r="F47" s="666"/>
    </row>
    <row r="48" spans="1:10" x14ac:dyDescent="0.15">
      <c r="B48" s="273"/>
      <c r="C48" s="273"/>
      <c r="E48" s="273"/>
      <c r="F48" s="273"/>
      <c r="G48" s="337"/>
    </row>
    <row r="49" spans="1:10" ht="13.5" customHeight="1" x14ac:dyDescent="0.15">
      <c r="B49" s="659" t="s">
        <v>384</v>
      </c>
      <c r="C49" s="659"/>
      <c r="D49" s="660"/>
      <c r="E49" s="661">
        <v>0.98354579852005386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45838</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554650111.78596103</v>
      </c>
      <c r="J6" s="14" t="s">
        <v>63</v>
      </c>
      <c r="K6" s="17">
        <v>554650111.78596103</v>
      </c>
      <c r="L6" s="14" t="s">
        <v>59</v>
      </c>
      <c r="M6" s="17">
        <v>554650111.78596103</v>
      </c>
      <c r="N6" s="14" t="s">
        <v>63</v>
      </c>
      <c r="O6" s="17">
        <v>554650111.78596103</v>
      </c>
      <c r="P6" s="17">
        <v>554650111.78596103</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2696.2938384333002</v>
      </c>
      <c r="J7" s="14" t="s">
        <v>64</v>
      </c>
      <c r="K7" s="17">
        <v>539.25876768666001</v>
      </c>
      <c r="L7" s="14" t="s">
        <v>60</v>
      </c>
      <c r="M7" s="17">
        <v>2696.2938384333002</v>
      </c>
      <c r="N7" s="14" t="s">
        <v>64</v>
      </c>
      <c r="O7" s="17">
        <v>539.25876768666001</v>
      </c>
      <c r="P7" s="17">
        <v>2696.2938384333002</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362679.28890233248</v>
      </c>
      <c r="J8" s="14" t="s">
        <v>64</v>
      </c>
      <c r="K8" s="17">
        <v>72535.857780466496</v>
      </c>
      <c r="L8" s="14" t="s">
        <v>60</v>
      </c>
      <c r="M8" s="17">
        <v>362679.28890233248</v>
      </c>
      <c r="N8" s="14" t="s">
        <v>64</v>
      </c>
      <c r="O8" s="17">
        <v>72535.857780466496</v>
      </c>
      <c r="P8" s="17">
        <v>362679.28890233248</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205140.4727853818</v>
      </c>
      <c r="J9" s="14" t="s">
        <v>65</v>
      </c>
      <c r="K9" s="17">
        <v>102570.2363926909</v>
      </c>
      <c r="L9" s="14" t="s">
        <v>60</v>
      </c>
      <c r="M9" s="17">
        <v>205140.4727853818</v>
      </c>
      <c r="N9" s="14" t="s">
        <v>65</v>
      </c>
      <c r="O9" s="17">
        <v>102570.2363926909</v>
      </c>
      <c r="P9" s="17">
        <v>205140.4727853818</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34001.183334593698</v>
      </c>
      <c r="J10" s="14" t="s">
        <v>64</v>
      </c>
      <c r="K10" s="17">
        <v>6800.2366669187395</v>
      </c>
      <c r="L10" s="14" t="s">
        <v>60</v>
      </c>
      <c r="M10" s="17">
        <v>34001.183334593698</v>
      </c>
      <c r="N10" s="14" t="s">
        <v>64</v>
      </c>
      <c r="O10" s="17">
        <v>6800.2366669187395</v>
      </c>
      <c r="P10" s="17">
        <v>34001.183334593698</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374013.01668053039</v>
      </c>
      <c r="J11" s="14" t="s">
        <v>64</v>
      </c>
      <c r="K11" s="17">
        <v>74802.603336106084</v>
      </c>
      <c r="L11" s="14" t="s">
        <v>60</v>
      </c>
      <c r="M11" s="17">
        <v>374013.01668053039</v>
      </c>
      <c r="N11" s="14" t="s">
        <v>64</v>
      </c>
      <c r="O11" s="17">
        <v>74802.603336106084</v>
      </c>
      <c r="P11" s="17">
        <v>374013.01668053039</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385346.7444587283</v>
      </c>
      <c r="J12" s="14" t="s">
        <v>64</v>
      </c>
      <c r="K12" s="17">
        <v>77069.348891745656</v>
      </c>
      <c r="L12" s="14" t="s">
        <v>60</v>
      </c>
      <c r="M12" s="17">
        <v>385346.7444587283</v>
      </c>
      <c r="N12" s="14" t="s">
        <v>64</v>
      </c>
      <c r="O12" s="17">
        <v>77069.348891745656</v>
      </c>
      <c r="P12" s="17">
        <v>385346.7444587283</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11589064.976021999</v>
      </c>
      <c r="J13" s="14" t="s">
        <v>64</v>
      </c>
      <c r="K13" s="17">
        <v>2317812.9952043998</v>
      </c>
      <c r="L13" s="14" t="s">
        <v>60</v>
      </c>
      <c r="M13" s="17">
        <v>11589064.976021999</v>
      </c>
      <c r="N13" s="14" t="s">
        <v>64</v>
      </c>
      <c r="O13" s="17">
        <v>2317812.9952043998</v>
      </c>
      <c r="P13" s="17">
        <v>11589064.976021999</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45838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2025-07-04T04:39:50Z</dcterms:created>
  <dcterms:modified xsi:type="dcterms:W3CDTF">2025-07-04T11:43:00Z</dcterms:modified>
</cp:coreProperties>
</file>