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C93EDFAA-B222-44FA-B99B-C6886F69686D}"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'明細(オン)'!$A$1:$AC$487</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H161" i="4" s="1" a="1"/>
  <c r="H161" i="4" s="1"/>
  <c r="G160" i="4" a="1"/>
  <c r="G160" i="4" s="1"/>
  <c r="G161" i="4" s="1" a="1"/>
  <c r="G161" i="4" s="1"/>
  <c r="E160" i="4" a="1"/>
  <c r="E160" i="4" s="1"/>
  <c r="D160" i="4"/>
  <c r="K159" i="4"/>
  <c r="K161" i="4" s="1" a="1"/>
  <c r="K161" i="4" s="1"/>
  <c r="I159" i="4"/>
  <c r="H159" i="4"/>
  <c r="G159" i="4"/>
  <c r="E159" i="4"/>
  <c r="D159" i="4"/>
  <c r="D161" i="4" s="1"/>
  <c r="C136" i="4"/>
  <c r="C130" i="4"/>
  <c r="C126" i="4"/>
  <c r="C123" i="4"/>
  <c r="C27" i="5" a="1"/>
  <c r="C27" i="5" s="1"/>
  <c r="J22" i="5"/>
  <c r="J29" i="5" s="1" a="1"/>
  <c r="J29" i="5" s="1"/>
  <c r="I22" i="5"/>
  <c r="H22" i="5"/>
  <c r="G22" i="5"/>
  <c r="F22" i="5"/>
  <c r="E22" i="5"/>
  <c r="D22" i="5"/>
  <c r="C22" i="5"/>
  <c r="J14" i="5"/>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E161" i="4" l="1" a="1"/>
  <c r="E161" i="4" s="1"/>
  <c r="I161" i="4" a="1"/>
  <c r="I161" i="4" s="1"/>
</calcChain>
</file>

<file path=xl/sharedStrings.xml><?xml version="1.0" encoding="utf-8"?>
<sst xmlns="http://schemas.openxmlformats.org/spreadsheetml/2006/main" count="10939" uniqueCount="1849">
  <si>
    <t>ファンド名称：</t>
  </si>
  <si>
    <t>基準年月日：</t>
  </si>
  <si>
    <t>0</t>
  </si>
  <si>
    <t>商品分類</t>
  </si>
  <si>
    <t>勘定</t>
  </si>
  <si>
    <t>証拠金</t>
  </si>
  <si>
    <t>先物</t>
  </si>
  <si>
    <t>3513_iFreeETF FTSE JPX Blossom Japan Index</t>
  </si>
  <si>
    <t>国ｺｰﾄﾞ</t>
  </si>
  <si>
    <t/>
  </si>
  <si>
    <t>JP</t>
  </si>
  <si>
    <t>通貨ｺｰﾄﾞ</t>
  </si>
  <si>
    <t>JPY</t>
  </si>
  <si>
    <t>オフバランス商品の銘柄別内訳</t>
  </si>
  <si>
    <t>銘柄ｺｰﾄﾞ</t>
  </si>
  <si>
    <t>BSPL2050</t>
  </si>
  <si>
    <t>BSPL2060</t>
  </si>
  <si>
    <t>BSPL2080</t>
  </si>
  <si>
    <t>3513510240083060</t>
  </si>
  <si>
    <t>3513520240000000</t>
  </si>
  <si>
    <t>JF-161090022</t>
  </si>
  <si>
    <t>銘柄名</t>
  </si>
  <si>
    <t>未払受託者報酬</t>
  </si>
  <si>
    <t>未払委託者報酬</t>
  </si>
  <si>
    <t>その他未払費用</t>
  </si>
  <si>
    <t>代用有価証券</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</si>
  <si>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</si>
  <si>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</si>
  <si>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</si>
  <si>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</si>
  <si>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</si>
  <si>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</si>
  <si>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</si>
  <si>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</si>
  <si>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</si>
  <si>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</si>
  <si>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</si>
  <si>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</si>
  <si>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</si>
  <si>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</si>
  <si>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</si>
  <si>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</si>
  <si>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</si>
  <si>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</si>
  <si>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</si>
  <si>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</si>
  <si>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</si>
  <si>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BMJPNK40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</si>
  <si>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</si>
  <si>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</si>
  <si>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</si>
  <si>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</si>
  <si>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</si>
  <si>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</si>
  <si>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</si>
  <si>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</si>
  <si>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</si>
  <si>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</si>
  <si>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</si>
  <si>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</si>
  <si>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</si>
  <si>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</si>
  <si>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</si>
  <si>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JE-13320</t>
  </si>
  <si>
    <t>JE-16050</t>
  </si>
  <si>
    <t>JE-16620</t>
  </si>
  <si>
    <t>JE-17210</t>
  </si>
  <si>
    <t>JE-17860</t>
  </si>
  <si>
    <t>JE-18010</t>
  </si>
  <si>
    <t>JE-18020</t>
  </si>
  <si>
    <t>JE-18030</t>
  </si>
  <si>
    <t>JE-18080</t>
  </si>
  <si>
    <t>JE-18120</t>
  </si>
  <si>
    <t>JE-18200</t>
  </si>
  <si>
    <t>JE-18600</t>
  </si>
  <si>
    <t>JE-18780</t>
  </si>
  <si>
    <t>JE-18930</t>
  </si>
  <si>
    <t>JE-19110</t>
  </si>
  <si>
    <t>JE-19250</t>
  </si>
  <si>
    <t>JE-19280</t>
  </si>
  <si>
    <t>JE-19500</t>
  </si>
  <si>
    <t>JE-19680</t>
  </si>
  <si>
    <t>JE-19800</t>
  </si>
  <si>
    <t>JE-20020</t>
  </si>
  <si>
    <t>JE-21210</t>
  </si>
  <si>
    <t>JE-21270</t>
  </si>
  <si>
    <t>JE-21540</t>
  </si>
  <si>
    <t>JE-21700</t>
  </si>
  <si>
    <t>JE-21750</t>
  </si>
  <si>
    <t>JE-21810</t>
  </si>
  <si>
    <t>JE-22010</t>
  </si>
  <si>
    <t>JE-22640</t>
  </si>
  <si>
    <t>JE-22670</t>
  </si>
  <si>
    <t>JE-22690</t>
  </si>
  <si>
    <t>JE-22700</t>
  </si>
  <si>
    <t>JE-22820</t>
  </si>
  <si>
    <t>JE-23260</t>
  </si>
  <si>
    <t>JE-23270</t>
  </si>
  <si>
    <t>JE-23310</t>
  </si>
  <si>
    <t>JE-23370</t>
  </si>
  <si>
    <t>JE-23790</t>
  </si>
  <si>
    <t>JE-23950</t>
  </si>
  <si>
    <t>JE-24330</t>
  </si>
  <si>
    <t>JE-25010</t>
  </si>
  <si>
    <t>JE-25020</t>
  </si>
  <si>
    <t>JE-25030</t>
  </si>
  <si>
    <t>JE-25310</t>
  </si>
  <si>
    <t>JE-25790</t>
  </si>
  <si>
    <t>JE-25870</t>
  </si>
  <si>
    <t>JE-25930</t>
  </si>
  <si>
    <t>JE-26070</t>
  </si>
  <si>
    <t>JE-26130</t>
  </si>
  <si>
    <t>JE-26780</t>
  </si>
  <si>
    <t>JE-27300</t>
  </si>
  <si>
    <t>JE-27680</t>
  </si>
  <si>
    <t>JE-28010</t>
  </si>
  <si>
    <t>JE-28020</t>
  </si>
  <si>
    <t>JE-28090</t>
  </si>
  <si>
    <t>JE-28110</t>
  </si>
  <si>
    <t>JE-285A0</t>
  </si>
  <si>
    <t>JE-28710</t>
  </si>
  <si>
    <t>JE-28740</t>
  </si>
  <si>
    <t>JE-28970</t>
  </si>
  <si>
    <t>JE-29140</t>
  </si>
  <si>
    <t>JE-29310</t>
  </si>
  <si>
    <t>JE-30030</t>
  </si>
  <si>
    <t>JE-30340</t>
  </si>
  <si>
    <t>JE-30460</t>
  </si>
  <si>
    <t>JE-30480</t>
  </si>
  <si>
    <t>JE-30640</t>
  </si>
  <si>
    <t>JE-30860</t>
  </si>
  <si>
    <t>JE-30880</t>
  </si>
  <si>
    <t>JE-30920</t>
  </si>
  <si>
    <t>JE-30970</t>
  </si>
  <si>
    <t>JE-30990</t>
  </si>
  <si>
    <t>JE-31010</t>
  </si>
  <si>
    <t>JE-31050</t>
  </si>
  <si>
    <t>JE-31070</t>
  </si>
  <si>
    <t>JE-31160</t>
  </si>
  <si>
    <t>JE-31500</t>
  </si>
  <si>
    <t>JE-31970</t>
  </si>
  <si>
    <t>JE-32310</t>
  </si>
  <si>
    <t>JE-32320</t>
  </si>
  <si>
    <t>JE-32880</t>
  </si>
  <si>
    <t>JE-32890</t>
  </si>
  <si>
    <t>JE-33820</t>
  </si>
  <si>
    <t>JE-34010</t>
  </si>
  <si>
    <t>JE-34020</t>
  </si>
  <si>
    <t>JE-34050</t>
  </si>
  <si>
    <t>JE-34070</t>
  </si>
  <si>
    <t>JE-34330</t>
  </si>
  <si>
    <t>JE-34360</t>
  </si>
  <si>
    <t>JE-36260</t>
  </si>
  <si>
    <t>JE-36360</t>
  </si>
  <si>
    <t>JE-36780</t>
  </si>
  <si>
    <t>JE-37690</t>
  </si>
  <si>
    <t>JE-38360</t>
  </si>
  <si>
    <t>JE-38610</t>
  </si>
  <si>
    <t>JE-38630</t>
  </si>
  <si>
    <t>JE-38650</t>
  </si>
  <si>
    <t>JE-38800</t>
  </si>
  <si>
    <t>JE-39620</t>
  </si>
  <si>
    <t>JE-39940</t>
  </si>
  <si>
    <t>JE-40040</t>
  </si>
  <si>
    <t>JE-40050</t>
  </si>
  <si>
    <t>JE-40210</t>
  </si>
  <si>
    <t>JE-40410</t>
  </si>
  <si>
    <t>JE-40420</t>
  </si>
  <si>
    <t>JE-40430</t>
  </si>
  <si>
    <t>JE-40460</t>
  </si>
  <si>
    <t>JE-40610</t>
  </si>
  <si>
    <t>JE-40620</t>
  </si>
  <si>
    <t>JE-40630</t>
  </si>
  <si>
    <t>JE-40710</t>
  </si>
  <si>
    <t>JE-40910</t>
  </si>
  <si>
    <t>JE-40950</t>
  </si>
  <si>
    <t>JE-41120</t>
  </si>
  <si>
    <t>JE-41140</t>
  </si>
  <si>
    <t>JE-41160</t>
  </si>
  <si>
    <t>JE-41510</t>
  </si>
  <si>
    <t>JE-41820</t>
  </si>
  <si>
    <t>JE-41830</t>
  </si>
  <si>
    <t>JE-41860</t>
  </si>
  <si>
    <t>JE-41880</t>
  </si>
  <si>
    <t>JE-41890</t>
  </si>
  <si>
    <t>JE-42020</t>
  </si>
  <si>
    <t>JE-42030</t>
  </si>
  <si>
    <t>JE-42040</t>
  </si>
  <si>
    <t>JE-42050</t>
  </si>
  <si>
    <t>JE-42060</t>
  </si>
  <si>
    <t>JE-42080</t>
  </si>
  <si>
    <t>JE-42720</t>
  </si>
  <si>
    <t>JE-43070</t>
  </si>
  <si>
    <t>JE-43240</t>
  </si>
  <si>
    <t>JE-43730</t>
  </si>
  <si>
    <t>JE-44030</t>
  </si>
  <si>
    <t>JE-44430</t>
  </si>
  <si>
    <t>JE-44520</t>
  </si>
  <si>
    <t>JE-44610</t>
  </si>
  <si>
    <t>JE-44710</t>
  </si>
  <si>
    <t>JE-45020</t>
  </si>
  <si>
    <t>JE-45030</t>
  </si>
  <si>
    <t>JE-45060</t>
  </si>
  <si>
    <t>JE-45070</t>
  </si>
  <si>
    <t>JE-45160</t>
  </si>
  <si>
    <t>JE-45190</t>
  </si>
  <si>
    <t>JE-45210</t>
  </si>
  <si>
    <t>JE-45230</t>
  </si>
  <si>
    <t>JE-45280</t>
  </si>
  <si>
    <t>JE-45360</t>
  </si>
  <si>
    <t>JE-45400</t>
  </si>
  <si>
    <t>JE-45430</t>
  </si>
  <si>
    <t>JE-45440</t>
  </si>
  <si>
    <t>JE-45470</t>
  </si>
  <si>
    <t>JE-45490</t>
  </si>
  <si>
    <t>JE-45680</t>
  </si>
  <si>
    <t>JE-45780</t>
  </si>
  <si>
    <t>JE-45870</t>
  </si>
  <si>
    <t>JE-46120</t>
  </si>
  <si>
    <t>JE-46130</t>
  </si>
  <si>
    <t>JE-46310</t>
  </si>
  <si>
    <t>JE-46330</t>
  </si>
  <si>
    <t>JE-46340</t>
  </si>
  <si>
    <t>JE-46610</t>
  </si>
  <si>
    <t>JE-46650</t>
  </si>
  <si>
    <t>JE-46890</t>
  </si>
  <si>
    <t>JE-47320</t>
  </si>
  <si>
    <t>JE-47330</t>
  </si>
  <si>
    <t>JE-47550</t>
  </si>
  <si>
    <t>JE-48120</t>
  </si>
  <si>
    <t>JE-48190</t>
  </si>
  <si>
    <t>JE-48200</t>
  </si>
  <si>
    <t>JE-48860</t>
  </si>
  <si>
    <t>JE-48870</t>
  </si>
  <si>
    <t>JE-49010</t>
  </si>
  <si>
    <t>JE-49020</t>
  </si>
  <si>
    <t>JE-49110</t>
  </si>
  <si>
    <t>JE-49120</t>
  </si>
  <si>
    <t>JE-49140</t>
  </si>
  <si>
    <t>JE-49190</t>
  </si>
  <si>
    <t>JE-49220</t>
  </si>
  <si>
    <t>JE-49270</t>
  </si>
  <si>
    <t>JE-49580</t>
  </si>
  <si>
    <t>JE-49850</t>
  </si>
  <si>
    <t>JE-50190</t>
  </si>
  <si>
    <t>JE-50200</t>
  </si>
  <si>
    <t>JE-50210</t>
  </si>
  <si>
    <t>JE-50760</t>
  </si>
  <si>
    <t>JE-51010</t>
  </si>
  <si>
    <t>JE-51050</t>
  </si>
  <si>
    <t>JE-51080</t>
  </si>
  <si>
    <t>JE-51100</t>
  </si>
  <si>
    <t>JE-51920</t>
  </si>
  <si>
    <t>JE-51950</t>
  </si>
  <si>
    <t>JE-52010</t>
  </si>
  <si>
    <t>JE-52020</t>
  </si>
  <si>
    <t>JE-53010</t>
  </si>
  <si>
    <t>JE-53100</t>
  </si>
  <si>
    <t>JE-53320</t>
  </si>
  <si>
    <t>JE-53330</t>
  </si>
  <si>
    <t>JE-53340</t>
  </si>
  <si>
    <t>JE-54010</t>
  </si>
  <si>
    <t>JE-54060</t>
  </si>
  <si>
    <t>JE-54080</t>
  </si>
  <si>
    <t>JE-54110</t>
  </si>
  <si>
    <t>JE-57060</t>
  </si>
  <si>
    <t>JE-57110</t>
  </si>
  <si>
    <t>JE-57130</t>
  </si>
  <si>
    <t>JE-57140</t>
  </si>
  <si>
    <t>JE-57150</t>
  </si>
  <si>
    <t>JE-57260</t>
  </si>
  <si>
    <t>JE-58010</t>
  </si>
  <si>
    <t>JE-58020</t>
  </si>
  <si>
    <t>JE-58030</t>
  </si>
  <si>
    <t>JE-58310</t>
  </si>
  <si>
    <t>JE-58320</t>
  </si>
  <si>
    <t>JE-58440</t>
  </si>
  <si>
    <t>JE-59010</t>
  </si>
  <si>
    <t>JE-59020</t>
  </si>
  <si>
    <t>JE-59290</t>
  </si>
  <si>
    <t>JE-59380</t>
  </si>
  <si>
    <t>JE-59430</t>
  </si>
  <si>
    <t>JE-59470</t>
  </si>
  <si>
    <t>JE-59490</t>
  </si>
  <si>
    <t>JE-59750</t>
  </si>
  <si>
    <t>JE-59880</t>
  </si>
  <si>
    <t>JE-60980</t>
  </si>
  <si>
    <t>JE-61130</t>
  </si>
  <si>
    <t>JE-61340</t>
  </si>
  <si>
    <t>JE-61460</t>
  </si>
  <si>
    <t>JE-61780</t>
  </si>
  <si>
    <t>JE-61830</t>
  </si>
  <si>
    <t>JE-61960</t>
  </si>
  <si>
    <t>JE-62000</t>
  </si>
  <si>
    <t>JE-62350</t>
  </si>
  <si>
    <t>JE-62400</t>
  </si>
  <si>
    <t>JE-62580</t>
  </si>
  <si>
    <t>JE-62680</t>
  </si>
  <si>
    <t>JE-63010</t>
  </si>
  <si>
    <t>JE-63020</t>
  </si>
  <si>
    <t>JE-63050</t>
  </si>
  <si>
    <t>JE-63240</t>
  </si>
  <si>
    <t>JE-63260</t>
  </si>
  <si>
    <t>JE-63510</t>
  </si>
  <si>
    <t>JE-63610</t>
  </si>
  <si>
    <t>JE-63670</t>
  </si>
  <si>
    <t>JE-63690</t>
  </si>
  <si>
    <t>JE-63700</t>
  </si>
  <si>
    <t>JE-63830</t>
  </si>
  <si>
    <t>JE-64070</t>
  </si>
  <si>
    <t>JE-64170</t>
  </si>
  <si>
    <t>JE-64480</t>
  </si>
  <si>
    <t>JE-64570</t>
  </si>
  <si>
    <t>JE-64710</t>
  </si>
  <si>
    <t>JE-64720</t>
  </si>
  <si>
    <t>JE-64730</t>
  </si>
  <si>
    <t>JE-64790</t>
  </si>
  <si>
    <t>JE-64800</t>
  </si>
  <si>
    <t>JE-64860</t>
  </si>
  <si>
    <t>JE-65010</t>
  </si>
  <si>
    <t>JE-65030</t>
  </si>
  <si>
    <t>JE-65040</t>
  </si>
  <si>
    <t>JE-65060</t>
  </si>
  <si>
    <t>JE-65070</t>
  </si>
  <si>
    <t>JE-65080</t>
  </si>
  <si>
    <t>JE-65250</t>
  </si>
  <si>
    <t>JE-65260</t>
  </si>
  <si>
    <t>JE-65320</t>
  </si>
  <si>
    <t>JE-65920</t>
  </si>
  <si>
    <t>JE-66320</t>
  </si>
  <si>
    <t>JE-66440</t>
  </si>
  <si>
    <t>JE-66450</t>
  </si>
  <si>
    <t>JE-66520</t>
  </si>
  <si>
    <t>JE-66740</t>
  </si>
  <si>
    <t>JE-67010</t>
  </si>
  <si>
    <t>JE-67020</t>
  </si>
  <si>
    <t>JE-67030</t>
  </si>
  <si>
    <t>JE-67070</t>
  </si>
  <si>
    <t>JE-67230</t>
  </si>
  <si>
    <t>JE-67240</t>
  </si>
  <si>
    <t>JE-67370</t>
  </si>
  <si>
    <t>JE-67400</t>
  </si>
  <si>
    <t>JE-67450</t>
  </si>
  <si>
    <t>JE-67500</t>
  </si>
  <si>
    <t>JE-67520</t>
  </si>
  <si>
    <t>JE-67530</t>
  </si>
  <si>
    <t>JE-67540</t>
  </si>
  <si>
    <t>JE-67580</t>
  </si>
  <si>
    <t>JE-67620</t>
  </si>
  <si>
    <t>JE-67700</t>
  </si>
  <si>
    <t>JE-68000</t>
  </si>
  <si>
    <t>JE-68040</t>
  </si>
  <si>
    <t>JE-68060</t>
  </si>
  <si>
    <t>JE-68100</t>
  </si>
  <si>
    <t>JE-68410</t>
  </si>
  <si>
    <t>JE-68450</t>
  </si>
  <si>
    <t>JE-68490</t>
  </si>
  <si>
    <t>JE-68570</t>
  </si>
  <si>
    <t>JE-68690</t>
  </si>
  <si>
    <t>JE-69020</t>
  </si>
  <si>
    <t>JE-69250</t>
  </si>
  <si>
    <t>JE-69520</t>
  </si>
  <si>
    <t>JE-69540</t>
  </si>
  <si>
    <t>JE-69630</t>
  </si>
  <si>
    <t>JE-69650</t>
  </si>
  <si>
    <t>JE-69710</t>
  </si>
  <si>
    <t>JE-69760</t>
  </si>
  <si>
    <t>JE-69810</t>
  </si>
  <si>
    <t>JE-69880</t>
  </si>
  <si>
    <t>JE-69950</t>
  </si>
  <si>
    <t>JE-70040</t>
  </si>
  <si>
    <t>JE-70110</t>
  </si>
  <si>
    <t>JE-70120</t>
  </si>
  <si>
    <t>JE-70130</t>
  </si>
  <si>
    <t>JE-71640</t>
  </si>
  <si>
    <t>JE-71800</t>
  </si>
  <si>
    <t>JE-71810</t>
  </si>
  <si>
    <t>JE-71820</t>
  </si>
  <si>
    <t>JE-71860</t>
  </si>
  <si>
    <t>JE-72010</t>
  </si>
  <si>
    <t>JE-72020</t>
  </si>
  <si>
    <t>JE-72030</t>
  </si>
  <si>
    <t>JE-72110</t>
  </si>
  <si>
    <t>JE-72260</t>
  </si>
  <si>
    <t>JE-72390</t>
  </si>
  <si>
    <t>JE-72400</t>
  </si>
  <si>
    <t>JE-72590</t>
  </si>
  <si>
    <t>JE-72610</t>
  </si>
  <si>
    <t>JE-72690</t>
  </si>
  <si>
    <t>JE-72700</t>
  </si>
  <si>
    <t>JE-72720</t>
  </si>
  <si>
    <t>JE-72780</t>
  </si>
  <si>
    <t>JE-72820</t>
  </si>
  <si>
    <t>JE-72830</t>
  </si>
  <si>
    <t>JE-73130</t>
  </si>
  <si>
    <t>JE-73800</t>
  </si>
  <si>
    <t>JE-73890</t>
  </si>
  <si>
    <t>JE-74530</t>
  </si>
  <si>
    <t>JE-75130</t>
  </si>
  <si>
    <t>JE-75320</t>
  </si>
  <si>
    <t>JE-75750</t>
  </si>
  <si>
    <t>JE-76060</t>
  </si>
  <si>
    <t>JE-76110</t>
  </si>
  <si>
    <t>JE-77010</t>
  </si>
  <si>
    <t>JE-77290</t>
  </si>
  <si>
    <t>JE-77310</t>
  </si>
  <si>
    <t>JE-77330</t>
  </si>
  <si>
    <t>JE-77350</t>
  </si>
  <si>
    <t>JE-77400</t>
  </si>
  <si>
    <t>JE-77440</t>
  </si>
  <si>
    <t>JE-77510</t>
  </si>
  <si>
    <t>JE-77520</t>
  </si>
  <si>
    <t>JE-77620</t>
  </si>
  <si>
    <t>JE-78400</t>
  </si>
  <si>
    <t>JE-78640</t>
  </si>
  <si>
    <t>JE-78670</t>
  </si>
  <si>
    <t>JE-79110</t>
  </si>
  <si>
    <t>JE-79120</t>
  </si>
  <si>
    <t>JE-79140</t>
  </si>
  <si>
    <t>JE-79150</t>
  </si>
  <si>
    <t>JE-79360</t>
  </si>
  <si>
    <t>JE-79470</t>
  </si>
  <si>
    <t>JE-79510</t>
  </si>
  <si>
    <t>JE-79560</t>
  </si>
  <si>
    <t>JE-79900</t>
  </si>
  <si>
    <t>JE-79940</t>
  </si>
  <si>
    <t>JE-80010</t>
  </si>
  <si>
    <t>JE-80020</t>
  </si>
  <si>
    <t>JE-80120</t>
  </si>
  <si>
    <t>JE-80150</t>
  </si>
  <si>
    <t>JE-80200</t>
  </si>
  <si>
    <t>JE-80310</t>
  </si>
  <si>
    <t>JE-80320</t>
  </si>
  <si>
    <t>JE-80350</t>
  </si>
  <si>
    <t>JE-80500</t>
  </si>
  <si>
    <t>JE-80530</t>
  </si>
  <si>
    <t>JE-80560</t>
  </si>
  <si>
    <t>JE-80580</t>
  </si>
  <si>
    <t>JE-80600</t>
  </si>
  <si>
    <t>JE-80780</t>
  </si>
  <si>
    <t>JE-80980</t>
  </si>
  <si>
    <t>JE-81130</t>
  </si>
  <si>
    <t>JE-81300</t>
  </si>
  <si>
    <t>JE-81510</t>
  </si>
  <si>
    <t>JE-81730</t>
  </si>
  <si>
    <t>JE-82190</t>
  </si>
  <si>
    <t>JE-82520</t>
  </si>
  <si>
    <t>JE-82530</t>
  </si>
  <si>
    <t>JE-82670</t>
  </si>
  <si>
    <t>JE-83040</t>
  </si>
  <si>
    <t>JE-83060</t>
  </si>
  <si>
    <t>JE-83080</t>
  </si>
  <si>
    <t>JE-83090</t>
  </si>
  <si>
    <t>JE-83160</t>
  </si>
  <si>
    <t>JE-83410</t>
  </si>
  <si>
    <t>JE-83540</t>
  </si>
  <si>
    <t>JE-83590</t>
  </si>
  <si>
    <t>JE-83670</t>
  </si>
  <si>
    <t>JE-83700</t>
  </si>
  <si>
    <t>JE-83810</t>
  </si>
  <si>
    <t>JE-83990</t>
  </si>
  <si>
    <t>JE-84110</t>
  </si>
  <si>
    <t>JE-84240</t>
  </si>
  <si>
    <t>JE-84390</t>
  </si>
  <si>
    <t>JE-85440</t>
  </si>
  <si>
    <t>JE-85660</t>
  </si>
  <si>
    <t>JE-85700</t>
  </si>
  <si>
    <t>JE-85850</t>
  </si>
  <si>
    <t>JE-85910</t>
  </si>
  <si>
    <t>JE-85930</t>
  </si>
  <si>
    <t>JE-86010</t>
  </si>
  <si>
    <t>JE-86040</t>
  </si>
  <si>
    <t>JE-86090</t>
  </si>
  <si>
    <t>JE-86160</t>
  </si>
  <si>
    <t>JE-86300</t>
  </si>
  <si>
    <t>JE-86970</t>
  </si>
  <si>
    <t>JE-86980</t>
  </si>
  <si>
    <t>JE-87250</t>
  </si>
  <si>
    <t>JE-87290</t>
  </si>
  <si>
    <t>JE-87390</t>
  </si>
  <si>
    <t>JE-87500</t>
  </si>
  <si>
    <t>JE-87660</t>
  </si>
  <si>
    <t>JE-87950</t>
  </si>
  <si>
    <t>JE-88010</t>
  </si>
  <si>
    <t>JE-88020</t>
  </si>
  <si>
    <t>JE-88030</t>
  </si>
  <si>
    <t>JE-88040</t>
  </si>
  <si>
    <t>JE-88180</t>
  </si>
  <si>
    <t>JE-88300</t>
  </si>
  <si>
    <t>JE-89190</t>
  </si>
  <si>
    <t>JE-89230</t>
  </si>
  <si>
    <t>JE-90030</t>
  </si>
  <si>
    <t>JE-90050</t>
  </si>
  <si>
    <t>JE-90070</t>
  </si>
  <si>
    <t>JE-90080</t>
  </si>
  <si>
    <t>JE-90210</t>
  </si>
  <si>
    <t>JE-90240</t>
  </si>
  <si>
    <t>JE-90410</t>
  </si>
  <si>
    <t>JE-90420</t>
  </si>
  <si>
    <t>JE-90440</t>
  </si>
  <si>
    <t>JE-90640</t>
  </si>
  <si>
    <t>JE-91010</t>
  </si>
  <si>
    <t>JE-91040</t>
  </si>
  <si>
    <t>JE-91070</t>
  </si>
  <si>
    <t>JE-91100</t>
  </si>
  <si>
    <t>JE-91190</t>
  </si>
  <si>
    <t>JE-91430</t>
  </si>
  <si>
    <t>JE-92010</t>
  </si>
  <si>
    <t>JE-92020</t>
  </si>
  <si>
    <t>JE-92740</t>
  </si>
  <si>
    <t>JE-92790</t>
  </si>
  <si>
    <t>JE-93010</t>
  </si>
  <si>
    <t>JE-93020</t>
  </si>
  <si>
    <t>JE-93030</t>
  </si>
  <si>
    <t>JE-93320</t>
  </si>
  <si>
    <t>JE-93640</t>
  </si>
  <si>
    <t>JE-94010</t>
  </si>
  <si>
    <t>JE-94040</t>
  </si>
  <si>
    <t>JE-94120</t>
  </si>
  <si>
    <t>JE-94130</t>
  </si>
  <si>
    <t>JE-94320</t>
  </si>
  <si>
    <t>JE-94330</t>
  </si>
  <si>
    <t>JE-94340</t>
  </si>
  <si>
    <t>JE-94680</t>
  </si>
  <si>
    <t>JE-94700</t>
  </si>
  <si>
    <t>JE-95130</t>
  </si>
  <si>
    <t>JE-95310</t>
  </si>
  <si>
    <t>JE-95320</t>
  </si>
  <si>
    <t>JE-95330</t>
  </si>
  <si>
    <t>JE-95360</t>
  </si>
  <si>
    <t>JE-96270</t>
  </si>
  <si>
    <t>JE-96630</t>
  </si>
  <si>
    <t>JE-97150</t>
  </si>
  <si>
    <t>JE-97350</t>
  </si>
  <si>
    <t>JE-97430</t>
  </si>
  <si>
    <t>JE-97570</t>
  </si>
  <si>
    <t>JE-97930</t>
  </si>
  <si>
    <t>JE-98430</t>
  </si>
  <si>
    <t>JE-99740</t>
  </si>
  <si>
    <t>JE-99830</t>
  </si>
  <si>
    <t>JE-99840</t>
  </si>
  <si>
    <t>1020</t>
  </si>
  <si>
    <t>ISINｺｰﾄﾞ</t>
  </si>
  <si>
    <t>JP3718800000</t>
  </si>
  <si>
    <t>JP3294460005</t>
  </si>
  <si>
    <t>JP3421100003</t>
  </si>
  <si>
    <t>JP3305530002</t>
  </si>
  <si>
    <t>JP3197950003</t>
  </si>
  <si>
    <t>JP3443600006</t>
  </si>
  <si>
    <t>JP3190000004</t>
  </si>
  <si>
    <t>JP3358800005</t>
  </si>
  <si>
    <t>JP3768600003</t>
  </si>
  <si>
    <t>JP3210200006</t>
  </si>
  <si>
    <t>JP3659200004</t>
  </si>
  <si>
    <t>JP3627000007</t>
  </si>
  <si>
    <t>JP3486800000</t>
  </si>
  <si>
    <t>JP3309000002</t>
  </si>
  <si>
    <t>JP3409800004</t>
  </si>
  <si>
    <t>JP3505000004</t>
  </si>
  <si>
    <t>JP3420600003</t>
  </si>
  <si>
    <t>JP3736200001</t>
  </si>
  <si>
    <t>JP3447200001</t>
  </si>
  <si>
    <t>JP3486000007</t>
  </si>
  <si>
    <t>JP3676800000</t>
  </si>
  <si>
    <t>JP3882750007</t>
  </si>
  <si>
    <t>JP3689050007</t>
  </si>
  <si>
    <t>JP3635580008</t>
  </si>
  <si>
    <t>JP3977020001</t>
  </si>
  <si>
    <t>JP3162350007</t>
  </si>
  <si>
    <t>JP3547670004</t>
  </si>
  <si>
    <t>JP3926400007</t>
  </si>
  <si>
    <t>JP3926800008</t>
  </si>
  <si>
    <t>JP3931600005</t>
  </si>
  <si>
    <t>JP3918000005</t>
  </si>
  <si>
    <t>JP3947800003</t>
  </si>
  <si>
    <t>JP3743000006</t>
  </si>
  <si>
    <t>JP3549020000</t>
  </si>
  <si>
    <t>JP3379900008</t>
  </si>
  <si>
    <t>JP3431900004</t>
  </si>
  <si>
    <t>JP3120010008</t>
  </si>
  <si>
    <t>JP3548640006</t>
  </si>
  <si>
    <t>JP3379950003</t>
  </si>
  <si>
    <t>JP3766550002</t>
  </si>
  <si>
    <t>JP3320800000</t>
  </si>
  <si>
    <t>JP3116000005</t>
  </si>
  <si>
    <t>JP3258000003</t>
  </si>
  <si>
    <t>JP3459600007</t>
  </si>
  <si>
    <t>JP3293200006</t>
  </si>
  <si>
    <t>JP3336560002</t>
  </si>
  <si>
    <t>JP3143000002</t>
  </si>
  <si>
    <t>JP3816400000</t>
  </si>
  <si>
    <t>JP3840000008</t>
  </si>
  <si>
    <t>JP3119920001</t>
  </si>
  <si>
    <t>JP3164470001</t>
  </si>
  <si>
    <t>JP3663900003</t>
  </si>
  <si>
    <t>JP3240400006</t>
  </si>
  <si>
    <t>JP3119600009</t>
  </si>
  <si>
    <t>JP3244800003</t>
  </si>
  <si>
    <t>JP3208200000</t>
  </si>
  <si>
    <t>JP3236330001</t>
  </si>
  <si>
    <t>JP3665200006</t>
  </si>
  <si>
    <t>JP3957000007</t>
  </si>
  <si>
    <t>JP3675600005</t>
  </si>
  <si>
    <t>JP3726800000</t>
  </si>
  <si>
    <t>JP3944370000</t>
  </si>
  <si>
    <t>JP3360800001</t>
  </si>
  <si>
    <t>JP3266160005</t>
  </si>
  <si>
    <t>JP3386110005</t>
  </si>
  <si>
    <t>JP3800390001</t>
  </si>
  <si>
    <t>JP3922950005</t>
  </si>
  <si>
    <t>JP3386380004</t>
  </si>
  <si>
    <t>JP3869010003</t>
  </si>
  <si>
    <t>JP3399310006</t>
  </si>
  <si>
    <t>JP3922930007</t>
  </si>
  <si>
    <t>JP3894900004</t>
  </si>
  <si>
    <t>JP3619800000</t>
  </si>
  <si>
    <t>JP3678000005</t>
  </si>
  <si>
    <t>JP3505400006</t>
  </si>
  <si>
    <t>JP3635400009</t>
  </si>
  <si>
    <t>JP3952860009</t>
  </si>
  <si>
    <t>JP3396210001</t>
  </si>
  <si>
    <t>JP3762900003</t>
  </si>
  <si>
    <t>JP3332510001</t>
  </si>
  <si>
    <t>JP3173540000</t>
  </si>
  <si>
    <t>JP3569200003</t>
  </si>
  <si>
    <t>JP3422950000</t>
  </si>
  <si>
    <t>JP3544000007</t>
  </si>
  <si>
    <t>JP3621000003</t>
  </si>
  <si>
    <t>JP3269600007</t>
  </si>
  <si>
    <t>JP3111200006</t>
  </si>
  <si>
    <t>JP3552290003</t>
  </si>
  <si>
    <t>JP3322930003</t>
  </si>
  <si>
    <t>JP3104890003</t>
  </si>
  <si>
    <t>JP3902200009</t>
  </si>
  <si>
    <t>JP3921230003</t>
  </si>
  <si>
    <t>JP3385890003</t>
  </si>
  <si>
    <t>JP3548680002</t>
  </si>
  <si>
    <t>JP3174410005</t>
  </si>
  <si>
    <t>JP3721600009</t>
  </si>
  <si>
    <t>JP3841800000</t>
  </si>
  <si>
    <t>JP3440400004</t>
  </si>
  <si>
    <t>JP3507750002</t>
  </si>
  <si>
    <t>JP3869960009</t>
  </si>
  <si>
    <t>JP3368000000</t>
  </si>
  <si>
    <t>JP3401400001</t>
  </si>
  <si>
    <t>JP3670800006</t>
  </si>
  <si>
    <t>JP3726200003</t>
  </si>
  <si>
    <t>JP3595200001</t>
  </si>
  <si>
    <t>JP3625000009</t>
  </si>
  <si>
    <t>JP3485900009</t>
  </si>
  <si>
    <t>JP3549600009</t>
  </si>
  <si>
    <t>JP3148800000</t>
  </si>
  <si>
    <t>JP3371200001</t>
  </si>
  <si>
    <t>JP3832700003</t>
  </si>
  <si>
    <t>JP3711600001</t>
  </si>
  <si>
    <t>JP3744600002</t>
  </si>
  <si>
    <t>JP3852600000</t>
  </si>
  <si>
    <t>JP3715200006</t>
  </si>
  <si>
    <t>JP3492200005</t>
  </si>
  <si>
    <t>JP3256000005</t>
  </si>
  <si>
    <t>JP3896800004</t>
  </si>
  <si>
    <t>JP3888300005</t>
  </si>
  <si>
    <t>JP3571800006</t>
  </si>
  <si>
    <t>JP3897700005</t>
  </si>
  <si>
    <t>JP3277040006</t>
  </si>
  <si>
    <t>JP3485800001</t>
  </si>
  <si>
    <t>JP3409400003</t>
  </si>
  <si>
    <t>JP3419400001</t>
  </si>
  <si>
    <t>JP3725400000</t>
  </si>
  <si>
    <t>JP3100800006</t>
  </si>
  <si>
    <t>JP3158800007</t>
  </si>
  <si>
    <t>JP3694400007</t>
  </si>
  <si>
    <t>JP3762800005</t>
  </si>
  <si>
    <t>JP3551520004</t>
  </si>
  <si>
    <t>JP3383270000</t>
  </si>
  <si>
    <t>JP3753400005</t>
  </si>
  <si>
    <t>JP3332540008</t>
  </si>
  <si>
    <t>JP3205800000</t>
  </si>
  <si>
    <t>JP3475000000</t>
  </si>
  <si>
    <t>JP3337600005</t>
  </si>
  <si>
    <t>JP3463000004</t>
  </si>
  <si>
    <t>JP3942400007</t>
  </si>
  <si>
    <t>JP3495000006</t>
  </si>
  <si>
    <t>JP3347200002</t>
  </si>
  <si>
    <t>JP3717600005</t>
  </si>
  <si>
    <t>JP3519400000</t>
  </si>
  <si>
    <t>JP3207000005</t>
  </si>
  <si>
    <t>JP3160400002</t>
  </si>
  <si>
    <t>JP3197600004</t>
  </si>
  <si>
    <t>JP3336000009</t>
  </si>
  <si>
    <t>JP3535800001</t>
  </si>
  <si>
    <t>JP3546800008</t>
  </si>
  <si>
    <t>JP3822000000</t>
  </si>
  <si>
    <t>JP3240600001</t>
  </si>
  <si>
    <t>JP3160700005</t>
  </si>
  <si>
    <t>JP3475350009</t>
  </si>
  <si>
    <t>JP3188220002</t>
  </si>
  <si>
    <t>JP3836750004</t>
  </si>
  <si>
    <t>JP3749400002</t>
  </si>
  <si>
    <t>JP3229400001</t>
  </si>
  <si>
    <t>JP3493400000</t>
  </si>
  <si>
    <t>JP3314800008</t>
  </si>
  <si>
    <t>JP3606600009</t>
  </si>
  <si>
    <t>JP3198900007</t>
  </si>
  <si>
    <t>JP3505900005</t>
  </si>
  <si>
    <t>JP3933800009</t>
  </si>
  <si>
    <t>JP3944130008</t>
  </si>
  <si>
    <t>JP3173500004</t>
  </si>
  <si>
    <t>JP3967200001</t>
  </si>
  <si>
    <t>JP3551530003</t>
  </si>
  <si>
    <t>JP3549070005</t>
  </si>
  <si>
    <t>JP3130200003</t>
  </si>
  <si>
    <t>JP3119660003</t>
  </si>
  <si>
    <t>JP3323040000</t>
  </si>
  <si>
    <t>JP3814000000</t>
  </si>
  <si>
    <t>JP3300600008</t>
  </si>
  <si>
    <t>JP3351600006</t>
  </si>
  <si>
    <t>JP3965400009</t>
  </si>
  <si>
    <t>JP3454400007</t>
  </si>
  <si>
    <t>JP3910650005</t>
  </si>
  <si>
    <t>JP3283650004</t>
  </si>
  <si>
    <t>JP3855900001</t>
  </si>
  <si>
    <t>JP3768500005</t>
  </si>
  <si>
    <t>JP3100190002</t>
  </si>
  <si>
    <t>JP3142500002</t>
  </si>
  <si>
    <t>JP3386450005</t>
  </si>
  <si>
    <t>JP3298000005</t>
  </si>
  <si>
    <t>JP3153850007</t>
  </si>
  <si>
    <t>JP3955800002</t>
  </si>
  <si>
    <t>JP3610600003</t>
  </si>
  <si>
    <t>JP3830800003</t>
  </si>
  <si>
    <t>JP3404200002</t>
  </si>
  <si>
    <t>JP3904000001</t>
  </si>
  <si>
    <t>JP3779000003</t>
  </si>
  <si>
    <t>JP3112000009</t>
  </si>
  <si>
    <t>JP3686800008</t>
  </si>
  <si>
    <t>JP3560800009</t>
  </si>
  <si>
    <t>JP3616000000</t>
  </si>
  <si>
    <t>JP3596200000</t>
  </si>
  <si>
    <t>JP3695200000</t>
  </si>
  <si>
    <t>JP3738600000</t>
  </si>
  <si>
    <t>JP3381000003</t>
  </si>
  <si>
    <t>JP3289800009</t>
  </si>
  <si>
    <t>JP3646400006</t>
  </si>
  <si>
    <t>JP3386030005</t>
  </si>
  <si>
    <t>JP3888400003</t>
  </si>
  <si>
    <t>JP3903000002</t>
  </si>
  <si>
    <t>JP3402600005</t>
  </si>
  <si>
    <t>JP3638600001</t>
  </si>
  <si>
    <t>JP3826800009</t>
  </si>
  <si>
    <t>JP3407200009</t>
  </si>
  <si>
    <t>JP3827200001</t>
  </si>
  <si>
    <t>JP3407400005</t>
  </si>
  <si>
    <t>JP3811000003</t>
  </si>
  <si>
    <t>JP3351500008</t>
  </si>
  <si>
    <t>JP3520700000</t>
  </si>
  <si>
    <t>JP3252200005</t>
  </si>
  <si>
    <t>JP3613400005</t>
  </si>
  <si>
    <t>JP3846600009</t>
  </si>
  <si>
    <t>JP3344400001</t>
  </si>
  <si>
    <t>JP3626800001</t>
  </si>
  <si>
    <t>JP3759400009</t>
  </si>
  <si>
    <t>JP3977400005</t>
  </si>
  <si>
    <t>JP3952550006</t>
  </si>
  <si>
    <t>JP3598200008</t>
  </si>
  <si>
    <t>JP3780400002</t>
  </si>
  <si>
    <t>JP3970300004</t>
  </si>
  <si>
    <t>JP3122800000</t>
  </si>
  <si>
    <t>JP3809200003</t>
  </si>
  <si>
    <t>JP3548600000</t>
  </si>
  <si>
    <t>JP3752900005</t>
  </si>
  <si>
    <t>JP3835760004</t>
  </si>
  <si>
    <t>JP3399780000</t>
  </si>
  <si>
    <t>JP3152670000</t>
  </si>
  <si>
    <t>JP3197760006</t>
  </si>
  <si>
    <t>JP3936600000</t>
  </si>
  <si>
    <t>JP3795300007</t>
  </si>
  <si>
    <t>JP3651210001</t>
  </si>
  <si>
    <t>JP3304200003</t>
  </si>
  <si>
    <t>JP3405400007</t>
  </si>
  <si>
    <t>JP3787000003</t>
  </si>
  <si>
    <t>JP3765150002</t>
  </si>
  <si>
    <t>JP3266400005</t>
  </si>
  <si>
    <t>JP3536200003</t>
  </si>
  <si>
    <t>JP3166000004</t>
  </si>
  <si>
    <t>JP3481800005</t>
  </si>
  <si>
    <t>JP3554400006</t>
  </si>
  <si>
    <t>JP3270000007</t>
  </si>
  <si>
    <t>JP3497400006</t>
  </si>
  <si>
    <t>JP3346800000</t>
  </si>
  <si>
    <t>JP3326410002</t>
  </si>
  <si>
    <t>JP3830000000</t>
  </si>
  <si>
    <t>JP3274400005</t>
  </si>
  <si>
    <t>JP3720800006</t>
  </si>
  <si>
    <t>JP3165600002</t>
  </si>
  <si>
    <t>JP3292200007</t>
  </si>
  <si>
    <t>JP3906000009</t>
  </si>
  <si>
    <t>JP3739400004</t>
  </si>
  <si>
    <t>JP3130400009</t>
  </si>
  <si>
    <t>JP3788600009</t>
  </si>
  <si>
    <t>JP3902400005</t>
  </si>
  <si>
    <t>JP3820000002</t>
  </si>
  <si>
    <t>JP3932000007</t>
  </si>
  <si>
    <t>JP3375400003</t>
  </si>
  <si>
    <t>JP3919800007</t>
  </si>
  <si>
    <t>JP3293330001</t>
  </si>
  <si>
    <t>JP3433500000</t>
  </si>
  <si>
    <t>JP3835250006</t>
  </si>
  <si>
    <t>JP3870000001</t>
  </si>
  <si>
    <t>JP3386410009</t>
  </si>
  <si>
    <t>JP3187600006</t>
  </si>
  <si>
    <t>JP3197800000</t>
  </si>
  <si>
    <t>JP3138800002</t>
  </si>
  <si>
    <t>JP3385820000</t>
  </si>
  <si>
    <t>JP3733000008</t>
  </si>
  <si>
    <t>JP3818000006</t>
  </si>
  <si>
    <t>JP3194000000</t>
  </si>
  <si>
    <t>JP3329600005</t>
  </si>
  <si>
    <t>JP3164720009</t>
  </si>
  <si>
    <t>JP3414750004</t>
  </si>
  <si>
    <t>JP3651080008</t>
  </si>
  <si>
    <t>JP3389660006</t>
  </si>
  <si>
    <t>JP3837400005</t>
  </si>
  <si>
    <t>JP3168200008</t>
  </si>
  <si>
    <t>JP3866800000</t>
  </si>
  <si>
    <t>JP3359600008</t>
  </si>
  <si>
    <t>JP3128800004</t>
  </si>
  <si>
    <t>JP3435000009</t>
  </si>
  <si>
    <t>JP3538800008</t>
  </si>
  <si>
    <t>JP3126400005</t>
  </si>
  <si>
    <t>JP3954200006</t>
  </si>
  <si>
    <t>JP3845800006</t>
  </si>
  <si>
    <t>JP3799000009</t>
  </si>
  <si>
    <t>JP3791800000</t>
  </si>
  <si>
    <t>JP3955000009</t>
  </si>
  <si>
    <t>JP3937200008</t>
  </si>
  <si>
    <t>JP3706800004</t>
  </si>
  <si>
    <t>JP3122400009</t>
  </si>
  <si>
    <t>JP3351100007</t>
  </si>
  <si>
    <t>JP3551500006</t>
  </si>
  <si>
    <t>JP3156400008</t>
  </si>
  <si>
    <t>JP3209000003</t>
  </si>
  <si>
    <t>JP3802400006</t>
  </si>
  <si>
    <t>JP3982800009</t>
  </si>
  <si>
    <t>JP3771800004</t>
  </si>
  <si>
    <t>JP3249600002</t>
  </si>
  <si>
    <t>JP3452000007</t>
  </si>
  <si>
    <t>JP3914400001</t>
  </si>
  <si>
    <t>JP3684000007</t>
  </si>
  <si>
    <t>JP3566600007</t>
  </si>
  <si>
    <t>JP3789000001</t>
  </si>
  <si>
    <t>JP3900000005</t>
  </si>
  <si>
    <t>JP3224200000</t>
  </si>
  <si>
    <t>JP3134800006</t>
  </si>
  <si>
    <t>JP3429250008</t>
  </si>
  <si>
    <t>JP3246500007</t>
  </si>
  <si>
    <t>JP3233250004</t>
  </si>
  <si>
    <t>JP3946750001</t>
  </si>
  <si>
    <t>JP3305990008</t>
  </si>
  <si>
    <t>JP3672400003</t>
  </si>
  <si>
    <t>JP3137200006</t>
  </si>
  <si>
    <t>JP3633400001</t>
  </si>
  <si>
    <t>JP3899800001</t>
  </si>
  <si>
    <t>JP3256900006</t>
  </si>
  <si>
    <t>JP3465400004</t>
  </si>
  <si>
    <t>JP3164800009</t>
  </si>
  <si>
    <t>JP3102000001</t>
  </si>
  <si>
    <t>JP3868400007</t>
  </si>
  <si>
    <t>JP3397200001</t>
  </si>
  <si>
    <t>JP3814800003</t>
  </si>
  <si>
    <t>JP3942800008</t>
  </si>
  <si>
    <t>JP3161160001</t>
  </si>
  <si>
    <t>JP3634200004</t>
  </si>
  <si>
    <t>JP3101600009</t>
  </si>
  <si>
    <t>JP3539230007</t>
  </si>
  <si>
    <t>JP3392650002</t>
  </si>
  <si>
    <t>JP3104790005</t>
  </si>
  <si>
    <t>JP3976300008</t>
  </si>
  <si>
    <t>JP3297380002</t>
  </si>
  <si>
    <t>JP3639650005</t>
  </si>
  <si>
    <t>JP3754500001</t>
  </si>
  <si>
    <t>JP3949400000</t>
  </si>
  <si>
    <t>JP3765180009</t>
  </si>
  <si>
    <t>JP3357200009</t>
  </si>
  <si>
    <t>JP3580200008</t>
  </si>
  <si>
    <t>JP3657400002</t>
  </si>
  <si>
    <t>JP3201200007</t>
  </si>
  <si>
    <t>JP3494600004</t>
  </si>
  <si>
    <t>JP3471800007</t>
  </si>
  <si>
    <t>JP3759500006</t>
  </si>
  <si>
    <t>JP3242800005</t>
  </si>
  <si>
    <t>JP3973400009</t>
  </si>
  <si>
    <t>JP3352400000</t>
  </si>
  <si>
    <t>JP3826500005</t>
  </si>
  <si>
    <t>JP3813800004</t>
  </si>
  <si>
    <t>JP3630550006</t>
  </si>
  <si>
    <t>JP3629000005</t>
  </si>
  <si>
    <t>JP3493800001</t>
  </si>
  <si>
    <t>JP3252800002</t>
  </si>
  <si>
    <t>JP3713200008</t>
  </si>
  <si>
    <t>JP3118000003</t>
  </si>
  <si>
    <t>JP3167000003</t>
  </si>
  <si>
    <t>JP3942600002</t>
  </si>
  <si>
    <t>JP3801600002</t>
  </si>
  <si>
    <t>JP3503800009</t>
  </si>
  <si>
    <t>JP3192400004</t>
  </si>
  <si>
    <t>JP3143600009</t>
  </si>
  <si>
    <t>JP3877600001</t>
  </si>
  <si>
    <t>JP3647800006</t>
  </si>
  <si>
    <t>JP3635000007</t>
  </si>
  <si>
    <t>JP3217100001</t>
  </si>
  <si>
    <t>JP3893600001</t>
  </si>
  <si>
    <t>JP3694000005</t>
  </si>
  <si>
    <t>JP3571400005</t>
  </si>
  <si>
    <t>JP3414700009</t>
  </si>
  <si>
    <t>JP3404600003</t>
  </si>
  <si>
    <t>JP3754200008</t>
  </si>
  <si>
    <t>JP3898400001</t>
  </si>
  <si>
    <t>JP3243600008</t>
  </si>
  <si>
    <t>JP3777800008</t>
  </si>
  <si>
    <t>JP3146000009</t>
  </si>
  <si>
    <t>JP3951600000</t>
  </si>
  <si>
    <t>JP3330000005</t>
  </si>
  <si>
    <t>JP3616600007</t>
  </si>
  <si>
    <t>JP3393000009</t>
  </si>
  <si>
    <t>JP3106200003</t>
  </si>
  <si>
    <t>JP3870400003</t>
  </si>
  <si>
    <t>JP3271400008</t>
  </si>
  <si>
    <t>JP3388200002</t>
  </si>
  <si>
    <t>JP3711200000</t>
  </si>
  <si>
    <t>JP3902900004</t>
  </si>
  <si>
    <t>JP3500610005</t>
  </si>
  <si>
    <t>JP3892100003</t>
  </si>
  <si>
    <t>JP3890350006</t>
  </si>
  <si>
    <t>JP3352000008</t>
  </si>
  <si>
    <t>JP3805010000</t>
  </si>
  <si>
    <t>JP3769000005</t>
  </si>
  <si>
    <t>JP3653400006</t>
  </si>
  <si>
    <t>JP3248000006</t>
  </si>
  <si>
    <t>JP3324000003</t>
  </si>
  <si>
    <t>JP3975000005</t>
  </si>
  <si>
    <t>JP3885780001</t>
  </si>
  <si>
    <t>JP3826270005</t>
  </si>
  <si>
    <t>JP3424950008</t>
  </si>
  <si>
    <t>JP3281600001</t>
  </si>
  <si>
    <t>JP3974100004</t>
  </si>
  <si>
    <t>JP3131400008</t>
  </si>
  <si>
    <t>JP3199000005</t>
  </si>
  <si>
    <t>JP3200450009</t>
  </si>
  <si>
    <t>JP3499800005</t>
  </si>
  <si>
    <t>JP3502200003</t>
  </si>
  <si>
    <t>JP3762600009</t>
  </si>
  <si>
    <t>JP3190800007</t>
  </si>
  <si>
    <t>JP3577600004</t>
  </si>
  <si>
    <t>JP3165000005</t>
  </si>
  <si>
    <t>JP3183200009</t>
  </si>
  <si>
    <t>JP3869970008</t>
  </si>
  <si>
    <t>JP3890310000</t>
  </si>
  <si>
    <t>JP3435350008</t>
  </si>
  <si>
    <t>JP3399900004</t>
  </si>
  <si>
    <t>JP3476480003</t>
  </si>
  <si>
    <t>JP3910660004</t>
  </si>
  <si>
    <t>JP3539220008</t>
  </si>
  <si>
    <t>JP3893200000</t>
  </si>
  <si>
    <t>JP3899600005</t>
  </si>
  <si>
    <t>JP3834800009</t>
  </si>
  <si>
    <t>JP3582600007</t>
  </si>
  <si>
    <t>JP3279000008</t>
  </si>
  <si>
    <t>JP3409000001</t>
  </si>
  <si>
    <t>JP3932950003</t>
  </si>
  <si>
    <t>JP3595070008</t>
  </si>
  <si>
    <t>JP3316400005</t>
  </si>
  <si>
    <t>JP3574200006</t>
  </si>
  <si>
    <t>JP3196000008</t>
  </si>
  <si>
    <t>JP3277800003</t>
  </si>
  <si>
    <t>JP3659000008</t>
  </si>
  <si>
    <t>JP3417200007</t>
  </si>
  <si>
    <t>JP3260800002</t>
  </si>
  <si>
    <t>JP3774200004</t>
  </si>
  <si>
    <t>JP3653000004</t>
  </si>
  <si>
    <t>JP3940000007</t>
  </si>
  <si>
    <t>JP3753000003</t>
  </si>
  <si>
    <t>JP3362700001</t>
  </si>
  <si>
    <t>JP3223800008</t>
  </si>
  <si>
    <t>JP3385000009</t>
  </si>
  <si>
    <t>JP3131200002</t>
  </si>
  <si>
    <t>JP3162770006</t>
  </si>
  <si>
    <t>JP3705200008</t>
  </si>
  <si>
    <t>JP3429800000</t>
  </si>
  <si>
    <t>JP3293350009</t>
  </si>
  <si>
    <t>JP3264860002</t>
  </si>
  <si>
    <t>JP3902000003</t>
  </si>
  <si>
    <t>JP3891200002</t>
  </si>
  <si>
    <t>JP3407000003</t>
  </si>
  <si>
    <t>JP3679880009</t>
  </si>
  <si>
    <t>JP3219000001</t>
  </si>
  <si>
    <t>JP3588600001</t>
  </si>
  <si>
    <t>JP3732200005</t>
  </si>
  <si>
    <t>JP3396350005</t>
  </si>
  <si>
    <t>JP3547060008</t>
  </si>
  <si>
    <t>JP3735400008</t>
  </si>
  <si>
    <t>JP3496400007</t>
  </si>
  <si>
    <t>JP3732000009</t>
  </si>
  <si>
    <t>JP3214350005</t>
  </si>
  <si>
    <t>JP3234200008</t>
  </si>
  <si>
    <t>JP3551200003</t>
  </si>
  <si>
    <t>JP3573000001</t>
  </si>
  <si>
    <t>JP3180400008</t>
  </si>
  <si>
    <t>JP3600200004</t>
  </si>
  <si>
    <t>JP3311600005</t>
  </si>
  <si>
    <t>JP3105250009</t>
  </si>
  <si>
    <t>JP3648700007</t>
  </si>
  <si>
    <t>JP3635700002</t>
  </si>
  <si>
    <t>JP3421800008</t>
  </si>
  <si>
    <t>JP3472200009</t>
  </si>
  <si>
    <t>JP3825800000</t>
  </si>
  <si>
    <t>JP3485600005</t>
  </si>
  <si>
    <t>JP3756100008</t>
  </si>
  <si>
    <t>JP3835700000</t>
  </si>
  <si>
    <t>JP3802300008</t>
  </si>
  <si>
    <t>JP3436100006</t>
  </si>
  <si>
    <t/>
  </si>
  <si>
    <t>ニッスイ</t>
  </si>
  <si>
    <t>ＩＮＰＥＸ</t>
  </si>
  <si>
    <t>石油資源開発</t>
  </si>
  <si>
    <t>コムシスホールディングス</t>
  </si>
  <si>
    <t>オリエンタル白石</t>
  </si>
  <si>
    <t>大成建設</t>
  </si>
  <si>
    <t>大 林 組</t>
  </si>
  <si>
    <t>清水建設</t>
  </si>
  <si>
    <t>長谷工コーポレーシヨン</t>
  </si>
  <si>
    <t>鹿島建設</t>
  </si>
  <si>
    <t>西松建設</t>
  </si>
  <si>
    <t>戸田建設</t>
  </si>
  <si>
    <t>大東建託</t>
  </si>
  <si>
    <t>五洋建設</t>
  </si>
  <si>
    <t>住友林業</t>
  </si>
  <si>
    <t>大和ハウス</t>
  </si>
  <si>
    <t>積水ハウス</t>
  </si>
  <si>
    <t>日本電設工業</t>
  </si>
  <si>
    <t>太平電業</t>
  </si>
  <si>
    <t>ダイダン</t>
  </si>
  <si>
    <t>日清製粉Ｇ本社</t>
  </si>
  <si>
    <t>ＭＩＸＩ</t>
  </si>
  <si>
    <t>日本M&amp;Aセンターホールデ</t>
  </si>
  <si>
    <t>オープンアップグループ</t>
  </si>
  <si>
    <t>リンクアンドモチベーション</t>
  </si>
  <si>
    <t>エス・エム・エス</t>
  </si>
  <si>
    <t>パーソルホールディングス</t>
  </si>
  <si>
    <t>森永製菓</t>
  </si>
  <si>
    <t>森永乳業</t>
  </si>
  <si>
    <t>ヤクルト</t>
  </si>
  <si>
    <t>明治ホールディングス</t>
  </si>
  <si>
    <t>雪印メグミルク</t>
  </si>
  <si>
    <t>日本ハム</t>
  </si>
  <si>
    <t>デジタルアーツ</t>
  </si>
  <si>
    <t>日鉄ソリューションズ</t>
  </si>
  <si>
    <t>ＡＬＳＯＫ</t>
  </si>
  <si>
    <t>いちご</t>
  </si>
  <si>
    <t>ディップ</t>
  </si>
  <si>
    <t>新日本科学</t>
  </si>
  <si>
    <t>博報堂ＤＹHLDGS</t>
  </si>
  <si>
    <t>サッポロビール</t>
  </si>
  <si>
    <t>アサヒグループホールディン</t>
  </si>
  <si>
    <t>キリンＨＤ</t>
  </si>
  <si>
    <t>宝ホールディングス</t>
  </si>
  <si>
    <t>コカ・コーラボトラーズJHD</t>
  </si>
  <si>
    <t>サントリービバレッジ&amp;フー</t>
  </si>
  <si>
    <t>伊 藤 園</t>
  </si>
  <si>
    <t>不二製油</t>
  </si>
  <si>
    <t>Ｊ－オイルミルズ</t>
  </si>
  <si>
    <t>アスクル</t>
  </si>
  <si>
    <t>エディオン</t>
  </si>
  <si>
    <t>双日</t>
  </si>
  <si>
    <t>キッコーマン</t>
  </si>
  <si>
    <t>味 の 素</t>
  </si>
  <si>
    <t>キユーピー</t>
  </si>
  <si>
    <t>カ ゴ メ</t>
  </si>
  <si>
    <t>キオクシアホールディングス</t>
  </si>
  <si>
    <t>ニチレイ</t>
  </si>
  <si>
    <t>横浜冷凍</t>
  </si>
  <si>
    <t>日清食品ＨＤ</t>
  </si>
  <si>
    <t>日本たばこ産業</t>
  </si>
  <si>
    <t>ユーグレナ</t>
  </si>
  <si>
    <t>ヒューリック</t>
  </si>
  <si>
    <t>クオールホールディングス</t>
  </si>
  <si>
    <t>ジンズホールディングス</t>
  </si>
  <si>
    <t>ビックカメラ</t>
  </si>
  <si>
    <t>ＭｏｎｏｔａＲＯ</t>
  </si>
  <si>
    <t>J. フロント リテイリング</t>
  </si>
  <si>
    <t>マツキヨココカラ&amp;カンパニー</t>
  </si>
  <si>
    <t>ＺＯＺＯ</t>
  </si>
  <si>
    <t>物語コーポレーション</t>
  </si>
  <si>
    <t>三越伊勢丹ＨＤ</t>
  </si>
  <si>
    <t>東洋紡</t>
  </si>
  <si>
    <t>日清紡ホールディングス</t>
  </si>
  <si>
    <t>ダイワボウＨＤ</t>
  </si>
  <si>
    <t>トヨタ紡織</t>
  </si>
  <si>
    <t>グリムス</t>
  </si>
  <si>
    <t>すかいらーくHD</t>
  </si>
  <si>
    <t>野村不動産HLDGS</t>
  </si>
  <si>
    <t>三重交通グループHD</t>
  </si>
  <si>
    <t>オープンハウスグループ</t>
  </si>
  <si>
    <t>東急不動産ＨＤ</t>
  </si>
  <si>
    <t>セブン&amp;アイ・HLDGS</t>
  </si>
  <si>
    <t>帝 人</t>
  </si>
  <si>
    <t>東 レ</t>
  </si>
  <si>
    <t>ク ラ レ</t>
  </si>
  <si>
    <t>旭 化 成</t>
  </si>
  <si>
    <t>トーカロ</t>
  </si>
  <si>
    <t>ＳＵＭＣＯ</t>
  </si>
  <si>
    <t>ＴＩＳＩ</t>
  </si>
  <si>
    <t>三菱総合研究所</t>
  </si>
  <si>
    <t>メディアドゥ</t>
  </si>
  <si>
    <t>GMOペイメントゲートウェイ</t>
  </si>
  <si>
    <t>アバントグループ</t>
  </si>
  <si>
    <t>王子ホールディングス</t>
  </si>
  <si>
    <t>日本製紙</t>
  </si>
  <si>
    <t>北越コーポレーション</t>
  </si>
  <si>
    <t>大王製紙</t>
  </si>
  <si>
    <t>チェンジホールディングス</t>
  </si>
  <si>
    <t>マネーフォワード</t>
  </si>
  <si>
    <t>レゾナック・ホールディング</t>
  </si>
  <si>
    <t>住友化学</t>
  </si>
  <si>
    <t>日産化学</t>
  </si>
  <si>
    <t>日本曹達</t>
  </si>
  <si>
    <t>東ソー</t>
  </si>
  <si>
    <t>トクヤマ</t>
  </si>
  <si>
    <t>大阪ソーダ</t>
  </si>
  <si>
    <t>デンカ</t>
  </si>
  <si>
    <t>イビデン</t>
  </si>
  <si>
    <t>信越化学</t>
  </si>
  <si>
    <t>プラスアルファ・コンサルティン</t>
  </si>
  <si>
    <t>日本酸素HLDGS</t>
  </si>
  <si>
    <t>日本パ－カライジング</t>
  </si>
  <si>
    <t>保土谷化学</t>
  </si>
  <si>
    <t>日本触媒</t>
  </si>
  <si>
    <t>大日精化</t>
  </si>
  <si>
    <t>協和キリン</t>
  </si>
  <si>
    <t>三菱瓦斯化学</t>
  </si>
  <si>
    <t>三井化学</t>
  </si>
  <si>
    <t>東京応化工業</t>
  </si>
  <si>
    <t>三菱ケミカルグループ</t>
  </si>
  <si>
    <t>ＫＨネオケム</t>
  </si>
  <si>
    <t>ダイセル</t>
  </si>
  <si>
    <t>住友ベ－クライト</t>
  </si>
  <si>
    <t>積水化学</t>
  </si>
  <si>
    <t>日本ゼオン</t>
  </si>
  <si>
    <t>アイカ工業</t>
  </si>
  <si>
    <t>ＵＢＥ</t>
  </si>
  <si>
    <t>日本化薬</t>
  </si>
  <si>
    <t>野村総合研究所</t>
  </si>
  <si>
    <t>電通グループ</t>
  </si>
  <si>
    <t>シンプレクスＨＤ</t>
  </si>
  <si>
    <t>日油</t>
  </si>
  <si>
    <t>Ｓａｎｓａｎ</t>
  </si>
  <si>
    <t>花 王</t>
  </si>
  <si>
    <t>第一工業製薬</t>
  </si>
  <si>
    <t>三洋化成</t>
  </si>
  <si>
    <t>武田薬品</t>
  </si>
  <si>
    <t>アステラス製薬</t>
  </si>
  <si>
    <t>住友ファーマ</t>
  </si>
  <si>
    <t>塩野義製薬</t>
  </si>
  <si>
    <t>日本新薬</t>
  </si>
  <si>
    <t>中外製薬</t>
  </si>
  <si>
    <t>科研製薬</t>
  </si>
  <si>
    <t>エーザイ</t>
  </si>
  <si>
    <t>小野薬品</t>
  </si>
  <si>
    <t>参天製薬</t>
  </si>
  <si>
    <t>ツムラ</t>
  </si>
  <si>
    <t>テ ル モ</t>
  </si>
  <si>
    <t>ＨＵグループＨＤ</t>
  </si>
  <si>
    <t>キッセイ薬品工業</t>
  </si>
  <si>
    <t>栄研化学</t>
  </si>
  <si>
    <t>第一三共</t>
  </si>
  <si>
    <t>大塚ホールディングス</t>
  </si>
  <si>
    <t>ペプチドリーム</t>
  </si>
  <si>
    <t>日本ペイントHOLD</t>
  </si>
  <si>
    <t>関西ペイント</t>
  </si>
  <si>
    <t>ＤＩＣ</t>
  </si>
  <si>
    <t>サカタインクス</t>
  </si>
  <si>
    <t>ARTIENCE</t>
  </si>
  <si>
    <t>オリエンタルランド</t>
  </si>
  <si>
    <t>ダスキン</t>
  </si>
  <si>
    <t>ＬＩＮＥヤフー</t>
  </si>
  <si>
    <t>ユー・エス・エス</t>
  </si>
  <si>
    <t>オービックビジネスＣ</t>
  </si>
  <si>
    <t>楽天グループ</t>
  </si>
  <si>
    <t>電通総研</t>
  </si>
  <si>
    <t>デジタルガレージ</t>
  </si>
  <si>
    <t>イーエムシステムズ</t>
  </si>
  <si>
    <t>あすか製薬ＨＤ</t>
  </si>
  <si>
    <t>サワイグループHD</t>
  </si>
  <si>
    <t>富士フイルムHLDGS</t>
  </si>
  <si>
    <t>コニカミノルタ</t>
  </si>
  <si>
    <t>資 生 堂</t>
  </si>
  <si>
    <t>ライオン</t>
  </si>
  <si>
    <t>高砂香料</t>
  </si>
  <si>
    <t>ミルボン</t>
  </si>
  <si>
    <t>コーセーホールディングス</t>
  </si>
  <si>
    <t>ポーラ・オルビスHD</t>
  </si>
  <si>
    <t>長谷川香料</t>
  </si>
  <si>
    <t>アース製薬</t>
  </si>
  <si>
    <t>出光興産</t>
  </si>
  <si>
    <t>ENEOSホールディングス</t>
  </si>
  <si>
    <t>コスモエネルギーHLDGS</t>
  </si>
  <si>
    <t>インフロニアＨＤ</t>
  </si>
  <si>
    <t>横浜ゴム</t>
  </si>
  <si>
    <t>TOYO TIRE</t>
  </si>
  <si>
    <t>ブリヂストン</t>
  </si>
  <si>
    <t>住友ゴム</t>
  </si>
  <si>
    <t>三ツ星ベルト</t>
  </si>
  <si>
    <t>バンドー化学</t>
  </si>
  <si>
    <t>ＡＧＣ</t>
  </si>
  <si>
    <t>日本板硝子</t>
  </si>
  <si>
    <t>東海カーボン</t>
  </si>
  <si>
    <t>東洋炭素</t>
  </si>
  <si>
    <t>ＴＯＴＯ</t>
  </si>
  <si>
    <t>ＮＧＫ</t>
  </si>
  <si>
    <t>日本特殊陶業</t>
  </si>
  <si>
    <t>日本製鉄</t>
  </si>
  <si>
    <t>神戸製鋼所</t>
  </si>
  <si>
    <t>中山製鋼所</t>
  </si>
  <si>
    <t>ＪＦＥホールディングス</t>
  </si>
  <si>
    <t>三井金属</t>
  </si>
  <si>
    <t>三菱マテリアル</t>
  </si>
  <si>
    <t>住友鉱山</t>
  </si>
  <si>
    <t>DOWAホールディングス</t>
  </si>
  <si>
    <t>古河機金</t>
  </si>
  <si>
    <t>大阪チタニウム</t>
  </si>
  <si>
    <t>古河電工</t>
  </si>
  <si>
    <t>住友電工</t>
  </si>
  <si>
    <t>フジクラ</t>
  </si>
  <si>
    <t>しずおかフィナンシャルク</t>
  </si>
  <si>
    <t>ちゅうぎんフィナンシャ</t>
  </si>
  <si>
    <t>京都フィナンシャルＧ</t>
  </si>
  <si>
    <t>東洋製罐グループHD</t>
  </si>
  <si>
    <t>ホッカンホールディングス</t>
  </si>
  <si>
    <t>三和ホールディングス</t>
  </si>
  <si>
    <t>ＬＩＸＩＬ</t>
  </si>
  <si>
    <t>ノーリツ</t>
  </si>
  <si>
    <t>リンナイ</t>
  </si>
  <si>
    <t>ユニプレス</t>
  </si>
  <si>
    <t>東 プ レ</t>
  </si>
  <si>
    <t>パイオラックス</t>
  </si>
  <si>
    <t>リクルートホールディングス</t>
  </si>
  <si>
    <t>アマダ</t>
  </si>
  <si>
    <t>ＦＵＪＩ</t>
  </si>
  <si>
    <t>ディスコ</t>
  </si>
  <si>
    <t>日本郵政</t>
  </si>
  <si>
    <t>ベルシステム24HLDGS</t>
  </si>
  <si>
    <t>ストライクグループ</t>
  </si>
  <si>
    <t>インソース</t>
  </si>
  <si>
    <t>オプトラン</t>
  </si>
  <si>
    <t>ヤマシンフィルタ</t>
  </si>
  <si>
    <t>平田機工</t>
  </si>
  <si>
    <t>ナブテスコ</t>
  </si>
  <si>
    <t>小松製作所</t>
  </si>
  <si>
    <t>住友重機械</t>
  </si>
  <si>
    <t>日立建機</t>
  </si>
  <si>
    <t>ハーモニック・ドライブ・シス</t>
  </si>
  <si>
    <t>クボタ</t>
  </si>
  <si>
    <t>鶴見製作所</t>
  </si>
  <si>
    <t>荏原製作所</t>
  </si>
  <si>
    <t>ダイキン工業</t>
  </si>
  <si>
    <t>ト－ヨ－カネツ</t>
  </si>
  <si>
    <t>栗田工業</t>
  </si>
  <si>
    <t>ダイフク</t>
  </si>
  <si>
    <t>ＣＫＤ</t>
  </si>
  <si>
    <t>ＳＡＮＫＹＯ</t>
  </si>
  <si>
    <t>ブラザー工業</t>
  </si>
  <si>
    <t>グローリー</t>
  </si>
  <si>
    <t>日本精工</t>
  </si>
  <si>
    <t>Ｎ Ｔ Ｎ</t>
  </si>
  <si>
    <t>ジェイテクト</t>
  </si>
  <si>
    <t>ミネベアミツミ</t>
  </si>
  <si>
    <t>日本トムソン</t>
  </si>
  <si>
    <t>イーグル工業</t>
  </si>
  <si>
    <t>日 立</t>
  </si>
  <si>
    <t>三菱電機</t>
  </si>
  <si>
    <t>富士電機</t>
  </si>
  <si>
    <t>安川電機</t>
  </si>
  <si>
    <t>シンフォニア テクノロジー</t>
  </si>
  <si>
    <t>明 電 舎</t>
  </si>
  <si>
    <t>KOKUSAI ELECTRIC</t>
  </si>
  <si>
    <t>ソシオネクスト</t>
  </si>
  <si>
    <t>ベイカレント</t>
  </si>
  <si>
    <t>マブチモーター</t>
  </si>
  <si>
    <t>ＪＶＣケンウッド</t>
  </si>
  <si>
    <t>大崎電気</t>
  </si>
  <si>
    <t>オムロン</t>
  </si>
  <si>
    <t>ＩＤＥＣ</t>
  </si>
  <si>
    <t>ジーエス・ユアサ コーポ</t>
  </si>
  <si>
    <t>日本電気</t>
  </si>
  <si>
    <t>富 士 通</t>
  </si>
  <si>
    <t>沖 電 気</t>
  </si>
  <si>
    <t>サンケン電気</t>
  </si>
  <si>
    <t>ルネサスエレクトロニクス</t>
  </si>
  <si>
    <t>セイコーエプソン</t>
  </si>
  <si>
    <t>ＥＩＺＯ</t>
  </si>
  <si>
    <t>ジャパンディスプレイ</t>
  </si>
  <si>
    <t>ホーチキ</t>
  </si>
  <si>
    <t>エレコム</t>
  </si>
  <si>
    <t>パナソニック ホールディンク</t>
  </si>
  <si>
    <t>シャープ</t>
  </si>
  <si>
    <t>アンリツ</t>
  </si>
  <si>
    <t>ソニーグループ</t>
  </si>
  <si>
    <t>Ｔ Ｄ Ｋ</t>
  </si>
  <si>
    <t>アルプスアルパイン</t>
  </si>
  <si>
    <t>ヨコオ</t>
  </si>
  <si>
    <t>ホシデン</t>
  </si>
  <si>
    <t>ヒロセ電機</t>
  </si>
  <si>
    <t>マクセル</t>
  </si>
  <si>
    <t>横河電機</t>
  </si>
  <si>
    <t>アズビル</t>
  </si>
  <si>
    <t>日本光電工業</t>
  </si>
  <si>
    <t>アドバンテスト</t>
  </si>
  <si>
    <t>シスメックス</t>
  </si>
  <si>
    <t>デンソー</t>
  </si>
  <si>
    <t>ウシオ電機</t>
  </si>
  <si>
    <t>カ シ オ</t>
  </si>
  <si>
    <t>ファナック</t>
  </si>
  <si>
    <t>ロ ー ム</t>
  </si>
  <si>
    <t>浜松ホトニクス</t>
  </si>
  <si>
    <t>京 セ ラ</t>
  </si>
  <si>
    <t>太陽誘電</t>
  </si>
  <si>
    <t>村田製作所</t>
  </si>
  <si>
    <t>日東電工</t>
  </si>
  <si>
    <t>東海理化電機</t>
  </si>
  <si>
    <t>カナデビア</t>
  </si>
  <si>
    <t>三菱重工業</t>
  </si>
  <si>
    <t>川崎重工業</t>
  </si>
  <si>
    <t>ＩＨＩ</t>
  </si>
  <si>
    <t>全国保証</t>
  </si>
  <si>
    <t>九州フィナンシャルG</t>
  </si>
  <si>
    <t>かんぽ生命保険</t>
  </si>
  <si>
    <t>ゆうちょ銀行</t>
  </si>
  <si>
    <t>横浜フィナンシャルグルーフ</t>
  </si>
  <si>
    <t>日産自動車</t>
  </si>
  <si>
    <t>いすゞ自動車</t>
  </si>
  <si>
    <t>トヨタ自動車</t>
  </si>
  <si>
    <t>三菱自動車工業</t>
  </si>
  <si>
    <t>極東開発工業</t>
  </si>
  <si>
    <t>タチエス</t>
  </si>
  <si>
    <t>Ｎ Ｏ Ｋ</t>
  </si>
  <si>
    <t>アイシン</t>
  </si>
  <si>
    <t>マ ツ ダ</t>
  </si>
  <si>
    <t>スズキ</t>
  </si>
  <si>
    <t>SUBARU</t>
  </si>
  <si>
    <t>ヤマハ発動機</t>
  </si>
  <si>
    <t>エクセディ</t>
  </si>
  <si>
    <t>豊田合成</t>
  </si>
  <si>
    <t>愛三工業</t>
  </si>
  <si>
    <t>テイ・エス テック</t>
  </si>
  <si>
    <t>十六ＦＧ</t>
  </si>
  <si>
    <t>あいちフィナンシャルグル</t>
  </si>
  <si>
    <t>良品計画</t>
  </si>
  <si>
    <t>コ ジ マ</t>
  </si>
  <si>
    <t>パンパシフィックHD</t>
  </si>
  <si>
    <t>日本ライフライン</t>
  </si>
  <si>
    <t>ユナイテッドアローズ</t>
  </si>
  <si>
    <t>ハイデイ日高</t>
  </si>
  <si>
    <t>島津製作所</t>
  </si>
  <si>
    <t>東京精密</t>
  </si>
  <si>
    <t>ニコン</t>
  </si>
  <si>
    <t>オリンパス</t>
  </si>
  <si>
    <t>SCREENホールディングス</t>
  </si>
  <si>
    <t>タムロン</t>
  </si>
  <si>
    <t>ノーリツ鋼機</t>
  </si>
  <si>
    <t>キヤノン</t>
  </si>
  <si>
    <t>リ コ ー</t>
  </si>
  <si>
    <t>シチズン時計</t>
  </si>
  <si>
    <t>フランスベッドHLDGS</t>
  </si>
  <si>
    <t>フジシールインターナショナル</t>
  </si>
  <si>
    <t>タカラトミー</t>
  </si>
  <si>
    <t>TOPPANホールディングス</t>
  </si>
  <si>
    <t>大日本印刷</t>
  </si>
  <si>
    <t>共同印刷</t>
  </si>
  <si>
    <t>ＮＩＳＳＨＡ</t>
  </si>
  <si>
    <t>アシックス</t>
  </si>
  <si>
    <t>エフピコ</t>
  </si>
  <si>
    <t>ヤマハ</t>
  </si>
  <si>
    <t>ピジヨン</t>
  </si>
  <si>
    <t>グローブライド</t>
  </si>
  <si>
    <t>オカムラ</t>
  </si>
  <si>
    <t>伊 藤 忠</t>
  </si>
  <si>
    <t>丸 紅</t>
  </si>
  <si>
    <t>長瀬産業</t>
  </si>
  <si>
    <t>豊田通商</t>
  </si>
  <si>
    <t>兼 松</t>
  </si>
  <si>
    <t>三井物産</t>
  </si>
  <si>
    <t>日本紙パルプ</t>
  </si>
  <si>
    <t>東京エレクトロン</t>
  </si>
  <si>
    <t>セイコーグループ</t>
  </si>
  <si>
    <t>住友商事</t>
  </si>
  <si>
    <t>ＢＩＰＲＯＧＹ</t>
  </si>
  <si>
    <t>三菱商事</t>
  </si>
  <si>
    <t>キヤノンマーケティングJPN</t>
  </si>
  <si>
    <t>阪和興業</t>
  </si>
  <si>
    <t>稲畑産業</t>
  </si>
  <si>
    <t>ユニ・チヤ－ム</t>
  </si>
  <si>
    <t>サンゲツ</t>
  </si>
  <si>
    <t>東陽テクニカ</t>
  </si>
  <si>
    <t>Ｊｏｓｈｉｎ</t>
  </si>
  <si>
    <t>青山商事</t>
  </si>
  <si>
    <t>丸井グループ</t>
  </si>
  <si>
    <t>クレディセゾン</t>
  </si>
  <si>
    <t>イオン</t>
  </si>
  <si>
    <t>あおぞら銀行</t>
  </si>
  <si>
    <t>三菱UFJフィナンシャルG</t>
  </si>
  <si>
    <t>りそなホールディングス</t>
  </si>
  <si>
    <t>三井住友トラストグルー</t>
  </si>
  <si>
    <t>三井住友フィナンシャルG</t>
  </si>
  <si>
    <t>七十七銀行</t>
  </si>
  <si>
    <t>ふくおかフィナンシャルG</t>
  </si>
  <si>
    <t>八十二長野銀行</t>
  </si>
  <si>
    <t>南都銀行</t>
  </si>
  <si>
    <t>紀陽銀行</t>
  </si>
  <si>
    <t>山陰合同銀行</t>
  </si>
  <si>
    <t>琉球銀行</t>
  </si>
  <si>
    <t>みずほフィナンシャルＧ</t>
  </si>
  <si>
    <t>芙蓉総合リース</t>
  </si>
  <si>
    <t>東京センチュリー</t>
  </si>
  <si>
    <t>京葉銀行</t>
  </si>
  <si>
    <t>リコーリース</t>
  </si>
  <si>
    <t>イオンフィナンシャルサービス</t>
  </si>
  <si>
    <t>オ リ コ</t>
  </si>
  <si>
    <t>オリックス</t>
  </si>
  <si>
    <t>三菱HCキャピタル</t>
  </si>
  <si>
    <t>大和証券Ｇ本社</t>
  </si>
  <si>
    <t>野村ホールディングス</t>
  </si>
  <si>
    <t>岡三証券グループ</t>
  </si>
  <si>
    <t>東海東京ＨＤ</t>
  </si>
  <si>
    <t>SOMPOホールディングス</t>
  </si>
  <si>
    <t>日本取引所グループ</t>
  </si>
  <si>
    <t>マネックスＧ</t>
  </si>
  <si>
    <t>ＭＳ＆ＡＤ</t>
  </si>
  <si>
    <t>ソニーフィナンシャルグループ</t>
  </si>
  <si>
    <t>スパークス・グループ</t>
  </si>
  <si>
    <t>第一ライフグループ</t>
  </si>
  <si>
    <t>東京海上ＨＤ</t>
  </si>
  <si>
    <t>T&amp;Dホールディングス</t>
  </si>
  <si>
    <t>三井不動産</t>
  </si>
  <si>
    <t>三菱地所</t>
  </si>
  <si>
    <t>平和不動産</t>
  </si>
  <si>
    <t>東京建物</t>
  </si>
  <si>
    <t>京阪神ビルディング</t>
  </si>
  <si>
    <t>住友不動産</t>
  </si>
  <si>
    <t>カチタス</t>
  </si>
  <si>
    <t>トーセイ</t>
  </si>
  <si>
    <t>相鉄ホールディングス</t>
  </si>
  <si>
    <t>東急</t>
  </si>
  <si>
    <t>小田急電鉄</t>
  </si>
  <si>
    <t>京王電鉄</t>
  </si>
  <si>
    <t>西日本旅客鉄道</t>
  </si>
  <si>
    <t>西武ホールディングス</t>
  </si>
  <si>
    <t>近鉄グループHLDGS</t>
  </si>
  <si>
    <t>阪急阪神HLDGS</t>
  </si>
  <si>
    <t>ＮＡＮＫＡＩ</t>
  </si>
  <si>
    <t>ヤマトホールディングス</t>
  </si>
  <si>
    <t>日本郵船</t>
  </si>
  <si>
    <t>商船三井</t>
  </si>
  <si>
    <t>川崎汽船</t>
  </si>
  <si>
    <t>NSユナイテッド海運</t>
  </si>
  <si>
    <t>飯野海運</t>
  </si>
  <si>
    <t>SGホールディングス</t>
  </si>
  <si>
    <t>日本航空</t>
  </si>
  <si>
    <t>ANAホールディングス</t>
  </si>
  <si>
    <t>KPPグループホールディン</t>
  </si>
  <si>
    <t>ギフトホールディングス</t>
  </si>
  <si>
    <t>三菱倉庫</t>
  </si>
  <si>
    <t>三井倉庫HOLD</t>
  </si>
  <si>
    <t>住友倉庫</t>
  </si>
  <si>
    <t>ＮＩＳＳＯＨＤ</t>
  </si>
  <si>
    <t>上 組</t>
  </si>
  <si>
    <t>TBSホールディングス</t>
  </si>
  <si>
    <t>日本テレビHLDS</t>
  </si>
  <si>
    <t>スカパーＪＳＡＴ</t>
  </si>
  <si>
    <t>テレビ東京ＨＤ</t>
  </si>
  <si>
    <t>ＮＴＴ</t>
  </si>
  <si>
    <t>ＫＤＤＩ</t>
  </si>
  <si>
    <t>ソフトバンク</t>
  </si>
  <si>
    <t>ＫＡＤＯＫＡＷＡ</t>
  </si>
  <si>
    <t>学研ホールディングス</t>
  </si>
  <si>
    <t>電源開発</t>
  </si>
  <si>
    <t>東京瓦斯</t>
  </si>
  <si>
    <t>大阪瓦斯</t>
  </si>
  <si>
    <t>東邦瓦斯</t>
  </si>
  <si>
    <t>西部ガスHLDGS</t>
  </si>
  <si>
    <t>アインホールディングス</t>
  </si>
  <si>
    <t>ナ ガ ワ</t>
  </si>
  <si>
    <t>トランス・コスモス</t>
  </si>
  <si>
    <t>セコム</t>
  </si>
  <si>
    <t>丹青社</t>
  </si>
  <si>
    <t>船井総研ホールディン</t>
  </si>
  <si>
    <t>ダイセキ</t>
  </si>
  <si>
    <t>ニトリホールディングス</t>
  </si>
  <si>
    <t>ベ ル ク</t>
  </si>
  <si>
    <t>ファーストリテイリング</t>
  </si>
  <si>
    <t>ソフトバンクグループ</t>
  </si>
  <si>
    <t>コール・ローン（オーバーナイト）</t>
  </si>
  <si>
    <t>統一ﾌﾞﾛｰｶｰ名称</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</si>
  <si>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</si>
  <si>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</si>
  <si>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</si>
  <si>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</si>
  <si>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</si>
  <si>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</si>
  <si>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</si>
  <si>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</si>
  <si>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</si>
  <si>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</si>
  <si>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</si>
  <si>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</si>
  <si>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</si>
  <si>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</si>
  <si>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</si>
  <si>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</si>
  <si>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</si>
  <si>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</si>
  <si>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</si>
  <si>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3513</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</si>
  <si>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</si>
  <si>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</si>
  <si>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</si>
  <si>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</si>
  <si>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</si>
  <si>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</si>
  <si>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</si>
  <si>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</si>
  <si>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</si>
  <si>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</si>
  <si>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</si>
  <si>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</si>
  <si>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</si>
  <si>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</si>
  <si>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</si>
  <si>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</si>
  <si>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</si>
  <si>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</si>
  <si>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</si>
  <si>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</si>
  <si>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</si>
  <si>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</si>
  <si>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</si>
  <si>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</si>
  <si>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</si>
  <si>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</si>
  <si>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</si>
  <si>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</si>
  <si>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</si>
  <si>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</si>
  <si>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</si>
  <si>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</si>
  <si>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</si>
  <si>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</si>
  <si>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</si>
  <si>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</si>
  <si>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</si>
  <si>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</si>
  <si>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</si>
  <si>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</si>
  <si>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</si>
  <si>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</si>
  <si>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</si>
  <si>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</si>
  <si>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</si>
  <si>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</si>
  <si>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</si>
  <si>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</si>
  <si>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</si>
  <si>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</si>
  <si>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</si>
  <si>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</si>
  <si>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</si>
  <si>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</si>
  <si>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</si>
  <si>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</si>
  <si>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</si>
  <si>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</si>
  <si>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</si>
  <si>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</si>
  <si>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</si>
  <si>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</si>
  <si>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</si>
  <si>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</si>
  <si>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</si>
  <si>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</si>
  <si>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</si>
  <si>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</si>
  <si>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</si>
  <si>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</si>
  <si>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</si>
  <si>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</si>
  <si>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</si>
  <si>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</si>
  <si>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</si>
  <si>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</si>
  <si>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</si>
  <si>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</si>
  <si>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</si>
  <si>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</si>
  <si>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</si>
  <si>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</si>
  <si>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</si>
  <si>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</si>
  <si>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</si>
  <si>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</si>
  <si>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</si>
  <si>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</si>
  <si>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</si>
  <si>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</si>
  <si>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</si>
  <si>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</si>
  <si>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</si>
  <si>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</si>
  <si>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</si>
  <si>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</si>
  <si>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</si>
  <si>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</si>
  <si>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</si>
  <si>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</si>
  <si>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</si>
  <si>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</si>
  <si>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</si>
  <si>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</si>
  <si>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</si>
  <si>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</si>
  <si>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</si>
  <si>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</si>
  <si>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</si>
  <si>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</si>
  <si>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</si>
  <si>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</si>
  <si>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</si>
  <si>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</si>
  <si>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</si>
  <si>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</si>
  <si>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</si>
  <si>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</si>
  <si>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</si>
  <si>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</si>
  <si>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</si>
  <si>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</si>
  <si>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</si>
  <si>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</si>
  <si>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</si>
  <si>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</si>
  <si>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</si>
  <si>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</si>
  <si>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</si>
  <si>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</si>
  <si>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</si>
  <si>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</si>
  <si>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</si>
  <si>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</si>
  <si>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</si>
  <si>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</si>
  <si>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</si>
  <si>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</si>
  <si>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</si>
  <si>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</si>
  <si>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</si>
  <si>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</si>
  <si>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</si>
  <si>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</si>
  <si>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</si>
  <si>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</si>
  <si>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</si>
  <si>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</si>
  <si>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</si>
  <si>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</si>
  <si>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</si>
  <si>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</si>
  <si>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</si>
  <si>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</si>
  <si>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</si>
  <si>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</si>
  <si>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</si>
  <si>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</si>
  <si>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</si>
  <si>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</si>
  <si>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</si>
  <si>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</si>
  <si>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</si>
  <si>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</si>
  <si>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</si>
  <si>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</si>
  <si>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</si>
  <si>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</si>
  <si>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</si>
  <si>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</si>
  <si>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</si>
  <si>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</si>
  <si>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</si>
  <si>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</si>
  <si>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</si>
  <si>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</si>
  <si>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</si>
  <si>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</si>
  <si>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</si>
  <si>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</si>
  <si>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</si>
  <si>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</si>
  <si>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</si>
  <si>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</si>
  <si>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</si>
  <si>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</si>
  <si>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</si>
  <si>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</si>
  <si>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</si>
  <si>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</si>
  <si>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</si>
  <si>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</si>
  <si>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</si>
  <si>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</si>
  <si>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</si>
  <si>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</si>
  <si>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</si>
  <si>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</si>
  <si>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</si>
  <si>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</si>
  <si>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</si>
  <si>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</si>
  <si>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</si>
  <si>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</si>
  <si>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</si>
  <si>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</si>
  <si>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</si>
  <si>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</si>
  <si>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</si>
  <si>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</si>
  <si>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</si>
  <si>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</si>
  <si>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</si>
  <si>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</si>
  <si>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</si>
  <si>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</si>
  <si>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</si>
  <si>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</si>
  <si>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</si>
  <si>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</si>
  <si>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</si>
  <si>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</si>
  <si>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</si>
  <si>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</si>
  <si>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</si>
  <si>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</si>
  <si>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</si>
  <si>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</si>
  <si>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</si>
  <si>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</si>
  <si>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</si>
  <si>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</si>
  <si>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</si>
  <si>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</si>
  <si>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</si>
  <si>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</si>
  <si>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</si>
  <si>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</si>
  <si>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</si>
  <si>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</si>
  <si>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</si>
  <si>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</si>
  <si>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</si>
  <si>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</si>
  <si>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</si>
  <si>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</si>
  <si>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</si>
  <si>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</si>
  <si>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</si>
  <si>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</si>
  <si>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</si>
  <si>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</si>
  <si>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</si>
  <si>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</si>
  <si>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</si>
  <si>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</si>
  <si>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</si>
  <si>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</si>
  <si>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</si>
  <si>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</si>
  <si>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</si>
  <si>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</si>
  <si>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</si>
  <si>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</si>
  <si>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</si>
  <si>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</si>
  <si>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</si>
  <si>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</si>
  <si>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</si>
  <si>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</si>
  <si>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</si>
  <si>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</si>
  <si>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</si>
  <si>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</si>
  <si>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</si>
  <si>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</si>
  <si>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</si>
  <si>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</si>
  <si>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</si>
  <si>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</si>
  <si>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</si>
  <si>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</si>
  <si>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</si>
  <si>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</si>
  <si>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</si>
  <si>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</si>
  <si>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</si>
  <si>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</si>
  <si>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</si>
  <si>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</si>
  <si>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</si>
  <si>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</si>
  <si>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</si>
  <si>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</si>
  <si>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</si>
  <si>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</si>
  <si>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</si>
  <si>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</si>
  <si>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</si>
  <si>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</si>
  <si>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</si>
  <si>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</si>
  <si>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</si>
  <si>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</si>
  <si>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</si>
  <si>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</si>
  <si>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</si>
  <si>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</si>
  <si>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</si>
  <si>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</si>
  <si>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</si>
  <si>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</si>
  <si>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</si>
  <si>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</si>
  <si>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</si>
  <si>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</si>
  <si>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</si>
  <si>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</si>
  <si>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25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</si>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</sst>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1521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1845</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7</v>
      </c>
      <c r="F5" s="510"/>
      <c r="G5" s="510"/>
      <c r="H5" s="511"/>
      <c r="I5" s="21"/>
      <c r="J5" s="476"/>
      <c r="K5" s="362"/>
    </row>
    <row r="6" spans="1:11" ht="13.7" customHeight="1" x14ac:dyDescent="0.15">
      <c r="A6" s="21"/>
      <c r="B6" s="518" t="s">
        <v>1825</v>
      </c>
      <c r="C6" s="518"/>
      <c r="D6" s="519" t="s">
        <v>1830</v>
      </c>
      <c r="E6" s="512"/>
      <c r="F6" s="513"/>
      <c r="G6" s="513"/>
      <c r="H6" s="514"/>
      <c r="I6" s="457"/>
      <c r="J6" s="521"/>
      <c r="K6" s="521"/>
    </row>
    <row r="7" spans="1:11" ht="13.7" customHeight="1" x14ac:dyDescent="0.15">
      <c r="A7" s="21"/>
      <c r="B7" s="518"/>
      <c r="C7" s="518"/>
      <c r="D7" s="519"/>
      <c r="E7" s="515"/>
      <c r="F7" s="516"/>
      <c r="G7" s="516"/>
      <c r="H7" s="517"/>
      <c r="I7" s="375" t="s">
        <v>1846</v>
      </c>
      <c r="J7" s="520" t="s">
        <v>12</v>
      </c>
      <c r="K7" s="520"/>
    </row>
    <row r="8" spans="1:11" x14ac:dyDescent="0.15">
      <c r="A8" s="21"/>
      <c r="B8" s="503" t="s">
        <v>1826</v>
      </c>
      <c r="C8" s="503"/>
      <c r="D8" s="375" t="s">
        <v>1831</v>
      </c>
      <c r="E8" s="504" t="s">
        <v>1840</v>
      </c>
      <c r="F8" s="505"/>
      <c r="G8" s="505"/>
      <c r="H8" s="506"/>
      <c r="I8" s="80" t="s">
        <v>1847</v>
      </c>
      <c r="J8" s="507" t="s">
        <v>1848</v>
      </c>
      <c r="K8" s="507"/>
    </row>
    <row r="9" spans="1:11" x14ac:dyDescent="0.15">
      <c r="A9" s="21"/>
      <c r="B9" s="21"/>
      <c r="C9" s="21" t="s">
        <v>31</v>
      </c>
      <c r="D9" s="375" t="s">
        <v>1832</v>
      </c>
      <c r="E9" s="504" t="s">
        <v>1736</v>
      </c>
      <c r="F9" s="505"/>
      <c r="G9" s="505"/>
      <c r="H9" s="506"/>
      <c r="I9" s="458"/>
      <c r="J9" s="524"/>
      <c r="K9" s="524"/>
    </row>
    <row r="10" spans="1:11" x14ac:dyDescent="0.15">
      <c r="A10" s="21"/>
      <c r="B10" s="21"/>
      <c r="C10" s="21"/>
      <c r="D10" s="375" t="s">
        <v>1833</v>
      </c>
      <c r="E10" s="525">
        <v>711687</v>
      </c>
      <c r="F10" s="526"/>
      <c r="G10" s="526"/>
      <c r="H10" s="527"/>
      <c r="I10" s="375"/>
      <c r="J10" s="375"/>
      <c r="K10" s="375"/>
    </row>
    <row r="11" spans="1:11" x14ac:dyDescent="0.15">
      <c r="A11" s="21"/>
      <c r="B11" s="21"/>
      <c r="C11" s="21"/>
      <c r="D11" s="375" t="s">
        <v>1834</v>
      </c>
      <c r="E11" s="528">
        <v>333481</v>
      </c>
      <c r="F11" s="529"/>
      <c r="G11" s="529"/>
      <c r="H11" s="530"/>
      <c r="I11" s="375"/>
      <c r="J11" s="477"/>
      <c r="K11" s="477"/>
    </row>
    <row r="12" spans="1:11" x14ac:dyDescent="0.15">
      <c r="A12" s="21"/>
      <c r="B12" s="21"/>
      <c r="C12" s="21"/>
      <c r="D12" s="375" t="s">
        <v>1835</v>
      </c>
      <c r="E12" s="528">
        <v>2373339208</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1827</v>
      </c>
      <c r="C14" s="21"/>
      <c r="D14" s="21"/>
      <c r="E14" s="21"/>
      <c r="F14" s="21"/>
      <c r="G14" s="21"/>
      <c r="H14" s="21"/>
      <c r="I14" s="21"/>
      <c r="J14" s="478" t="s">
        <v>28</v>
      </c>
      <c r="K14" s="21"/>
    </row>
    <row r="15" spans="1:11" ht="13.5" customHeight="1" x14ac:dyDescent="0.15">
      <c r="A15" s="21"/>
      <c r="B15" s="363"/>
      <c r="C15" s="370"/>
      <c r="D15" s="376"/>
      <c r="E15" s="376"/>
      <c r="F15" s="531" t="s">
        <v>36</v>
      </c>
      <c r="G15" s="532"/>
      <c r="H15" s="533"/>
      <c r="I15" s="534" t="s">
        <v>39</v>
      </c>
      <c r="J15" s="535"/>
      <c r="K15" s="536"/>
    </row>
    <row r="16" spans="1:11" ht="40.5" x14ac:dyDescent="0.15">
      <c r="A16" s="21"/>
      <c r="B16" s="364" t="s">
        <v>1523</v>
      </c>
      <c r="C16" s="80" t="s">
        <v>1676</v>
      </c>
      <c r="D16" s="377" t="s">
        <v>1836</v>
      </c>
      <c r="E16" s="385" t="s">
        <v>1841</v>
      </c>
      <c r="F16" s="537" t="s">
        <v>1842</v>
      </c>
      <c r="G16" s="539" t="s">
        <v>1843</v>
      </c>
      <c r="H16" s="541" t="s">
        <v>1785</v>
      </c>
      <c r="I16" s="537" t="s">
        <v>1842</v>
      </c>
      <c r="J16" s="543" t="s">
        <v>1843</v>
      </c>
      <c r="K16" s="522" t="s">
        <v>1785</v>
      </c>
    </row>
    <row r="17" spans="1:11" ht="14.25" thickBot="1" x14ac:dyDescent="0.2">
      <c r="A17" s="21"/>
      <c r="B17" s="365"/>
      <c r="C17" s="371"/>
      <c r="D17" s="371"/>
      <c r="E17" s="386"/>
      <c r="F17" s="538"/>
      <c r="G17" s="540"/>
      <c r="H17" s="542"/>
      <c r="I17" s="538"/>
      <c r="J17" s="540"/>
      <c r="K17" s="523"/>
    </row>
    <row r="18" spans="1:11" x14ac:dyDescent="0.15">
      <c r="A18" s="21"/>
      <c r="B18" s="366" t="s">
        <v>1512</v>
      </c>
      <c r="C18" s="372" t="s">
        <v>1677</v>
      </c>
      <c r="D18" s="378">
        <v>0</v>
      </c>
      <c r="E18" s="387" t="s">
        <v>1021</v>
      </c>
      <c r="F18" s="393"/>
      <c r="G18" s="419"/>
      <c r="H18" s="438" t="s">
        <v>1021</v>
      </c>
      <c r="I18" s="459"/>
      <c r="J18" s="419"/>
      <c r="K18" s="484" t="s">
        <v>1021</v>
      </c>
    </row>
    <row r="19" spans="1:11" ht="27" customHeight="1" x14ac:dyDescent="0.15">
      <c r="A19" s="21"/>
      <c r="B19" s="161" t="s">
        <v>1524</v>
      </c>
      <c r="C19" s="58" t="s">
        <v>1678</v>
      </c>
      <c r="D19" s="69">
        <v>0</v>
      </c>
      <c r="E19" s="388" t="s">
        <v>1021</v>
      </c>
      <c r="F19" s="394"/>
      <c r="G19" s="420"/>
      <c r="H19" s="439" t="s">
        <v>1021</v>
      </c>
      <c r="I19" s="460"/>
      <c r="J19" s="420"/>
      <c r="K19" s="485" t="s">
        <v>1021</v>
      </c>
    </row>
    <row r="20" spans="1:11" x14ac:dyDescent="0.15">
      <c r="A20" s="21"/>
      <c r="B20" s="33" t="s">
        <v>1525</v>
      </c>
      <c r="C20" s="544" t="s">
        <v>1679</v>
      </c>
      <c r="D20" s="77">
        <v>0</v>
      </c>
      <c r="E20" s="547" t="s">
        <v>1021</v>
      </c>
      <c r="F20" s="395"/>
      <c r="G20" s="421"/>
      <c r="H20" s="440" t="s">
        <v>1021</v>
      </c>
      <c r="I20" s="461"/>
      <c r="J20" s="421"/>
      <c r="K20" s="486" t="s">
        <v>1021</v>
      </c>
    </row>
    <row r="21" spans="1:11" x14ac:dyDescent="0.15">
      <c r="A21" s="21"/>
      <c r="B21" s="31" t="s">
        <v>1526</v>
      </c>
      <c r="C21" s="545"/>
      <c r="D21" s="75">
        <v>20</v>
      </c>
      <c r="E21" s="548"/>
      <c r="F21" s="396"/>
      <c r="G21" s="422"/>
      <c r="H21" s="441" t="s">
        <v>1021</v>
      </c>
      <c r="I21" s="462"/>
      <c r="J21" s="422"/>
      <c r="K21" s="487" t="s">
        <v>1021</v>
      </c>
    </row>
    <row r="22" spans="1:11" x14ac:dyDescent="0.15">
      <c r="A22" s="21"/>
      <c r="B22" s="31" t="s">
        <v>1527</v>
      </c>
      <c r="C22" s="545"/>
      <c r="D22" s="75">
        <v>50</v>
      </c>
      <c r="E22" s="548"/>
      <c r="F22" s="396"/>
      <c r="G22" s="422"/>
      <c r="H22" s="441" t="s">
        <v>1021</v>
      </c>
      <c r="I22" s="462"/>
      <c r="J22" s="422"/>
      <c r="K22" s="487" t="s">
        <v>1021</v>
      </c>
    </row>
    <row r="23" spans="1:11" x14ac:dyDescent="0.15">
      <c r="A23" s="21"/>
      <c r="B23" s="31" t="s">
        <v>1528</v>
      </c>
      <c r="C23" s="545"/>
      <c r="D23" s="75">
        <v>100</v>
      </c>
      <c r="E23" s="548"/>
      <c r="F23" s="396"/>
      <c r="G23" s="422"/>
      <c r="H23" s="441" t="s">
        <v>1021</v>
      </c>
      <c r="I23" s="462"/>
      <c r="J23" s="422"/>
      <c r="K23" s="487" t="s">
        <v>1021</v>
      </c>
    </row>
    <row r="24" spans="1:11" x14ac:dyDescent="0.15">
      <c r="A24" s="21"/>
      <c r="B24" s="34" t="s">
        <v>1529</v>
      </c>
      <c r="C24" s="546"/>
      <c r="D24" s="81">
        <v>150</v>
      </c>
      <c r="E24" s="549"/>
      <c r="F24" s="395"/>
      <c r="G24" s="421"/>
      <c r="H24" s="440" t="s">
        <v>1021</v>
      </c>
      <c r="I24" s="461"/>
      <c r="J24" s="421"/>
      <c r="K24" s="486" t="s">
        <v>1021</v>
      </c>
    </row>
    <row r="25" spans="1:11" x14ac:dyDescent="0.15">
      <c r="A25" s="21"/>
      <c r="B25" s="161" t="s">
        <v>1530</v>
      </c>
      <c r="C25" s="67" t="s">
        <v>1680</v>
      </c>
      <c r="D25" s="69">
        <v>0</v>
      </c>
      <c r="E25" s="388" t="s">
        <v>1021</v>
      </c>
      <c r="F25" s="394"/>
      <c r="G25" s="420"/>
      <c r="H25" s="439" t="s">
        <v>1021</v>
      </c>
      <c r="I25" s="460"/>
      <c r="J25" s="420"/>
      <c r="K25" s="485" t="s">
        <v>1021</v>
      </c>
    </row>
    <row r="26" spans="1:11" x14ac:dyDescent="0.15">
      <c r="A26" s="21"/>
      <c r="B26" s="161" t="s">
        <v>1531</v>
      </c>
      <c r="C26" s="67" t="s">
        <v>1681</v>
      </c>
      <c r="D26" s="69">
        <v>0</v>
      </c>
      <c r="E26" s="388" t="s">
        <v>1021</v>
      </c>
      <c r="F26" s="394"/>
      <c r="G26" s="420"/>
      <c r="H26" s="439" t="s">
        <v>1021</v>
      </c>
      <c r="I26" s="460"/>
      <c r="J26" s="420"/>
      <c r="K26" s="485" t="s">
        <v>1021</v>
      </c>
    </row>
    <row r="27" spans="1:11" x14ac:dyDescent="0.15">
      <c r="A27" s="21"/>
      <c r="B27" s="33" t="s">
        <v>1532</v>
      </c>
      <c r="C27" s="550" t="s">
        <v>1682</v>
      </c>
      <c r="D27" s="77">
        <v>20</v>
      </c>
      <c r="E27" s="547" t="s">
        <v>1021</v>
      </c>
      <c r="F27" s="395"/>
      <c r="G27" s="421"/>
      <c r="H27" s="440" t="s">
        <v>1021</v>
      </c>
      <c r="I27" s="461"/>
      <c r="J27" s="421"/>
      <c r="K27" s="486" t="s">
        <v>1021</v>
      </c>
    </row>
    <row r="28" spans="1:11" x14ac:dyDescent="0.15">
      <c r="A28" s="21"/>
      <c r="B28" s="31" t="s">
        <v>1533</v>
      </c>
      <c r="C28" s="551"/>
      <c r="D28" s="75">
        <v>50</v>
      </c>
      <c r="E28" s="548"/>
      <c r="F28" s="396"/>
      <c r="G28" s="422"/>
      <c r="H28" s="441" t="s">
        <v>1021</v>
      </c>
      <c r="I28" s="462"/>
      <c r="J28" s="422"/>
      <c r="K28" s="487" t="s">
        <v>1021</v>
      </c>
    </row>
    <row r="29" spans="1:11" x14ac:dyDescent="0.15">
      <c r="A29" s="21"/>
      <c r="B29" s="31" t="s">
        <v>1534</v>
      </c>
      <c r="C29" s="551"/>
      <c r="D29" s="75">
        <v>100</v>
      </c>
      <c r="E29" s="548"/>
      <c r="F29" s="396"/>
      <c r="G29" s="422"/>
      <c r="H29" s="441" t="s">
        <v>1021</v>
      </c>
      <c r="I29" s="462"/>
      <c r="J29" s="422"/>
      <c r="K29" s="487" t="s">
        <v>1021</v>
      </c>
    </row>
    <row r="30" spans="1:11" x14ac:dyDescent="0.15">
      <c r="A30" s="21"/>
      <c r="B30" s="34" t="s">
        <v>1535</v>
      </c>
      <c r="C30" s="552"/>
      <c r="D30" s="81">
        <v>150</v>
      </c>
      <c r="E30" s="549"/>
      <c r="F30" s="395"/>
      <c r="G30" s="421"/>
      <c r="H30" s="440" t="s">
        <v>1021</v>
      </c>
      <c r="I30" s="461"/>
      <c r="J30" s="421"/>
      <c r="K30" s="486" t="s">
        <v>1021</v>
      </c>
    </row>
    <row r="31" spans="1:11" x14ac:dyDescent="0.15">
      <c r="A31" s="21"/>
      <c r="B31" s="30" t="s">
        <v>1536</v>
      </c>
      <c r="C31" s="553" t="s">
        <v>1683</v>
      </c>
      <c r="D31" s="74">
        <v>0</v>
      </c>
      <c r="E31" s="547" t="s">
        <v>1021</v>
      </c>
      <c r="F31" s="397"/>
      <c r="G31" s="423"/>
      <c r="H31" s="442" t="s">
        <v>1021</v>
      </c>
      <c r="I31" s="463"/>
      <c r="J31" s="423"/>
      <c r="K31" s="488" t="s">
        <v>1021</v>
      </c>
    </row>
    <row r="32" spans="1:11" x14ac:dyDescent="0.15">
      <c r="A32" s="21"/>
      <c r="B32" s="31" t="s">
        <v>1537</v>
      </c>
      <c r="C32" s="554"/>
      <c r="D32" s="75">
        <v>20</v>
      </c>
      <c r="E32" s="548"/>
      <c r="F32" s="396"/>
      <c r="G32" s="422"/>
      <c r="H32" s="441" t="s">
        <v>1021</v>
      </c>
      <c r="I32" s="462"/>
      <c r="J32" s="422"/>
      <c r="K32" s="487" t="s">
        <v>1021</v>
      </c>
    </row>
    <row r="33" spans="1:11" x14ac:dyDescent="0.15">
      <c r="A33" s="21"/>
      <c r="B33" s="31" t="s">
        <v>1538</v>
      </c>
      <c r="C33" s="554"/>
      <c r="D33" s="75">
        <v>30</v>
      </c>
      <c r="E33" s="548"/>
      <c r="F33" s="396"/>
      <c r="G33" s="422"/>
      <c r="H33" s="441" t="s">
        <v>1021</v>
      </c>
      <c r="I33" s="462"/>
      <c r="J33" s="422"/>
      <c r="K33" s="487" t="s">
        <v>1021</v>
      </c>
    </row>
    <row r="34" spans="1:11" x14ac:dyDescent="0.15">
      <c r="A34" s="21"/>
      <c r="B34" s="31" t="s">
        <v>1539</v>
      </c>
      <c r="C34" s="554"/>
      <c r="D34" s="75">
        <v>50</v>
      </c>
      <c r="E34" s="548"/>
      <c r="F34" s="396"/>
      <c r="G34" s="422"/>
      <c r="H34" s="441" t="s">
        <v>1021</v>
      </c>
      <c r="I34" s="462"/>
      <c r="J34" s="422"/>
      <c r="K34" s="487" t="s">
        <v>1021</v>
      </c>
    </row>
    <row r="35" spans="1:11" x14ac:dyDescent="0.15">
      <c r="A35" s="21"/>
      <c r="B35" s="31" t="s">
        <v>1540</v>
      </c>
      <c r="C35" s="554"/>
      <c r="D35" s="75">
        <v>100</v>
      </c>
      <c r="E35" s="548"/>
      <c r="F35" s="396"/>
      <c r="G35" s="422"/>
      <c r="H35" s="441" t="s">
        <v>1021</v>
      </c>
      <c r="I35" s="462"/>
      <c r="J35" s="422"/>
      <c r="K35" s="487" t="s">
        <v>1021</v>
      </c>
    </row>
    <row r="36" spans="1:11" x14ac:dyDescent="0.15">
      <c r="A36" s="21"/>
      <c r="B36" s="32" t="s">
        <v>1541</v>
      </c>
      <c r="C36" s="555"/>
      <c r="D36" s="76">
        <v>150</v>
      </c>
      <c r="E36" s="549"/>
      <c r="F36" s="398"/>
      <c r="G36" s="424"/>
      <c r="H36" s="443" t="s">
        <v>1021</v>
      </c>
      <c r="I36" s="464"/>
      <c r="J36" s="424"/>
      <c r="K36" s="489" t="s">
        <v>1021</v>
      </c>
    </row>
    <row r="37" spans="1:11" x14ac:dyDescent="0.15">
      <c r="A37" s="21"/>
      <c r="B37" s="33" t="s">
        <v>1542</v>
      </c>
      <c r="C37" s="544" t="s">
        <v>1684</v>
      </c>
      <c r="D37" s="77">
        <v>10</v>
      </c>
      <c r="E37" s="547" t="s">
        <v>1021</v>
      </c>
      <c r="F37" s="395"/>
      <c r="G37" s="421"/>
      <c r="H37" s="440" t="s">
        <v>1021</v>
      </c>
      <c r="I37" s="461"/>
      <c r="J37" s="421"/>
      <c r="K37" s="486" t="s">
        <v>1021</v>
      </c>
    </row>
    <row r="38" spans="1:11" x14ac:dyDescent="0.15">
      <c r="A38" s="21"/>
      <c r="B38" s="34" t="s">
        <v>1543</v>
      </c>
      <c r="C38" s="545"/>
      <c r="D38" s="81">
        <v>20</v>
      </c>
      <c r="E38" s="548"/>
      <c r="F38" s="396"/>
      <c r="G38" s="422"/>
      <c r="H38" s="441" t="s">
        <v>1021</v>
      </c>
      <c r="I38" s="462"/>
      <c r="J38" s="422"/>
      <c r="K38" s="487" t="s">
        <v>1021</v>
      </c>
    </row>
    <row r="39" spans="1:11" x14ac:dyDescent="0.15">
      <c r="A39" s="21"/>
      <c r="B39" s="34" t="s">
        <v>1544</v>
      </c>
      <c r="C39" s="545"/>
      <c r="D39" s="75">
        <v>50</v>
      </c>
      <c r="E39" s="548"/>
      <c r="F39" s="399"/>
      <c r="G39" s="425"/>
      <c r="H39" s="444" t="s">
        <v>1021</v>
      </c>
      <c r="I39" s="465"/>
      <c r="J39" s="425"/>
      <c r="K39" s="490" t="s">
        <v>1021</v>
      </c>
    </row>
    <row r="40" spans="1:11" x14ac:dyDescent="0.15">
      <c r="A40" s="21"/>
      <c r="B40" s="34" t="s">
        <v>1545</v>
      </c>
      <c r="C40" s="545"/>
      <c r="D40" s="75">
        <v>100</v>
      </c>
      <c r="E40" s="548"/>
      <c r="F40" s="400"/>
      <c r="G40" s="422"/>
      <c r="H40" s="441" t="s">
        <v>1021</v>
      </c>
      <c r="I40" s="462"/>
      <c r="J40" s="422"/>
      <c r="K40" s="487" t="s">
        <v>1021</v>
      </c>
    </row>
    <row r="41" spans="1:11" x14ac:dyDescent="0.15">
      <c r="A41" s="21"/>
      <c r="B41" s="34" t="s">
        <v>1546</v>
      </c>
      <c r="C41" s="546"/>
      <c r="D41" s="68">
        <v>150</v>
      </c>
      <c r="E41" s="549"/>
      <c r="F41" s="401"/>
      <c r="G41" s="424"/>
      <c r="H41" s="443" t="s">
        <v>1021</v>
      </c>
      <c r="I41" s="464"/>
      <c r="J41" s="424"/>
      <c r="K41" s="489" t="s">
        <v>1021</v>
      </c>
    </row>
    <row r="42" spans="1:11" x14ac:dyDescent="0.15">
      <c r="A42" s="21"/>
      <c r="B42" s="35" t="s">
        <v>1547</v>
      </c>
      <c r="C42" s="556" t="s">
        <v>1685</v>
      </c>
      <c r="D42" s="379">
        <v>10</v>
      </c>
      <c r="E42" s="547" t="s">
        <v>1021</v>
      </c>
      <c r="F42" s="402"/>
      <c r="G42" s="423"/>
      <c r="H42" s="442" t="s">
        <v>1021</v>
      </c>
      <c r="I42" s="463"/>
      <c r="J42" s="423"/>
      <c r="K42" s="488" t="s">
        <v>1021</v>
      </c>
    </row>
    <row r="43" spans="1:11" x14ac:dyDescent="0.15">
      <c r="A43" s="21"/>
      <c r="B43" s="34" t="s">
        <v>1548</v>
      </c>
      <c r="C43" s="557"/>
      <c r="D43" s="75">
        <v>20</v>
      </c>
      <c r="E43" s="548"/>
      <c r="F43" s="400"/>
      <c r="G43" s="422"/>
      <c r="H43" s="441" t="s">
        <v>1021</v>
      </c>
      <c r="I43" s="462"/>
      <c r="J43" s="422"/>
      <c r="K43" s="487" t="s">
        <v>1021</v>
      </c>
    </row>
    <row r="44" spans="1:11" x14ac:dyDescent="0.15">
      <c r="A44" s="21"/>
      <c r="B44" s="34" t="s">
        <v>1549</v>
      </c>
      <c r="C44" s="557"/>
      <c r="D44" s="75">
        <v>50</v>
      </c>
      <c r="E44" s="548"/>
      <c r="F44" s="400"/>
      <c r="G44" s="422"/>
      <c r="H44" s="441" t="s">
        <v>1021</v>
      </c>
      <c r="I44" s="462"/>
      <c r="J44" s="422"/>
      <c r="K44" s="487" t="s">
        <v>1021</v>
      </c>
    </row>
    <row r="45" spans="1:11" x14ac:dyDescent="0.15">
      <c r="A45" s="21"/>
      <c r="B45" s="34" t="s">
        <v>1550</v>
      </c>
      <c r="C45" s="557"/>
      <c r="D45" s="75">
        <v>100</v>
      </c>
      <c r="E45" s="548"/>
      <c r="F45" s="400"/>
      <c r="G45" s="422"/>
      <c r="H45" s="441" t="s">
        <v>1021</v>
      </c>
      <c r="I45" s="462"/>
      <c r="J45" s="422"/>
      <c r="K45" s="487" t="s">
        <v>1021</v>
      </c>
    </row>
    <row r="46" spans="1:11" x14ac:dyDescent="0.15">
      <c r="A46" s="21"/>
      <c r="B46" s="34" t="s">
        <v>1551</v>
      </c>
      <c r="C46" s="558"/>
      <c r="D46" s="68">
        <v>150</v>
      </c>
      <c r="E46" s="549"/>
      <c r="F46" s="401"/>
      <c r="G46" s="424"/>
      <c r="H46" s="443" t="s">
        <v>1021</v>
      </c>
      <c r="I46" s="464"/>
      <c r="J46" s="424"/>
      <c r="K46" s="489" t="s">
        <v>1021</v>
      </c>
    </row>
    <row r="47" spans="1:11" x14ac:dyDescent="0.15">
      <c r="A47" s="21"/>
      <c r="B47" s="36" t="s">
        <v>1552</v>
      </c>
      <c r="C47" s="556" t="s">
        <v>1686</v>
      </c>
      <c r="D47" s="80">
        <v>20</v>
      </c>
      <c r="E47" s="547" t="s">
        <v>1021</v>
      </c>
      <c r="F47" s="396"/>
      <c r="G47" s="422"/>
      <c r="H47" s="441" t="s">
        <v>1021</v>
      </c>
      <c r="I47" s="462"/>
      <c r="J47" s="422"/>
      <c r="K47" s="487" t="s">
        <v>1021</v>
      </c>
    </row>
    <row r="48" spans="1:11" x14ac:dyDescent="0.15">
      <c r="A48" s="21"/>
      <c r="B48" s="34" t="s">
        <v>1553</v>
      </c>
      <c r="C48" s="557"/>
      <c r="D48" s="75">
        <v>50</v>
      </c>
      <c r="E48" s="548"/>
      <c r="F48" s="399"/>
      <c r="G48" s="425"/>
      <c r="H48" s="444" t="s">
        <v>1021</v>
      </c>
      <c r="I48" s="465"/>
      <c r="J48" s="425"/>
      <c r="K48" s="490" t="s">
        <v>1021</v>
      </c>
    </row>
    <row r="49" spans="1:11" x14ac:dyDescent="0.15">
      <c r="A49" s="21"/>
      <c r="B49" s="34" t="s">
        <v>1554</v>
      </c>
      <c r="C49" s="557"/>
      <c r="D49" s="75">
        <v>100</v>
      </c>
      <c r="E49" s="548"/>
      <c r="F49" s="400"/>
      <c r="G49" s="422"/>
      <c r="H49" s="441" t="s">
        <v>1021</v>
      </c>
      <c r="I49" s="462"/>
      <c r="J49" s="422"/>
      <c r="K49" s="487" t="s">
        <v>1021</v>
      </c>
    </row>
    <row r="50" spans="1:11" x14ac:dyDescent="0.15">
      <c r="A50" s="21"/>
      <c r="B50" s="37" t="s">
        <v>1555</v>
      </c>
      <c r="C50" s="558"/>
      <c r="D50" s="68">
        <v>150</v>
      </c>
      <c r="E50" s="549"/>
      <c r="F50" s="401"/>
      <c r="G50" s="424"/>
      <c r="H50" s="443" t="s">
        <v>1021</v>
      </c>
      <c r="I50" s="464"/>
      <c r="J50" s="424"/>
      <c r="K50" s="489" t="s">
        <v>1021</v>
      </c>
    </row>
    <row r="51" spans="1:11" x14ac:dyDescent="0.15">
      <c r="A51" s="21"/>
      <c r="B51" s="33" t="s">
        <v>1556</v>
      </c>
      <c r="C51" s="544" t="s">
        <v>1503</v>
      </c>
      <c r="D51" s="77">
        <v>20</v>
      </c>
      <c r="E51" s="547">
        <v>0.2</v>
      </c>
      <c r="F51" s="403">
        <v>25076507</v>
      </c>
      <c r="G51" s="425">
        <v>5015301</v>
      </c>
      <c r="H51" s="444">
        <v>2.0999999999999999E-3</v>
      </c>
      <c r="I51" s="465">
        <v>25076507</v>
      </c>
      <c r="J51" s="425">
        <v>5015301</v>
      </c>
      <c r="K51" s="490">
        <v>2.0999999999999999E-3</v>
      </c>
    </row>
    <row r="52" spans="1:11" x14ac:dyDescent="0.15">
      <c r="A52" s="21"/>
      <c r="B52" s="33" t="s">
        <v>1557</v>
      </c>
      <c r="C52" s="545"/>
      <c r="D52" s="77">
        <v>30</v>
      </c>
      <c r="E52" s="548"/>
      <c r="F52" s="403"/>
      <c r="G52" s="425"/>
      <c r="H52" s="444" t="s">
        <v>1021</v>
      </c>
      <c r="I52" s="465"/>
      <c r="J52" s="425"/>
      <c r="K52" s="490" t="s">
        <v>1021</v>
      </c>
    </row>
    <row r="53" spans="1:11" x14ac:dyDescent="0.15">
      <c r="A53" s="21"/>
      <c r="B53" s="33" t="s">
        <v>1558</v>
      </c>
      <c r="C53" s="545"/>
      <c r="D53" s="77">
        <v>40</v>
      </c>
      <c r="E53" s="548"/>
      <c r="F53" s="403"/>
      <c r="G53" s="425"/>
      <c r="H53" s="444" t="s">
        <v>1021</v>
      </c>
      <c r="I53" s="465"/>
      <c r="J53" s="425"/>
      <c r="K53" s="490" t="s">
        <v>1021</v>
      </c>
    </row>
    <row r="54" spans="1:11" x14ac:dyDescent="0.15">
      <c r="A54" s="21"/>
      <c r="B54" s="31" t="s">
        <v>1559</v>
      </c>
      <c r="C54" s="545"/>
      <c r="D54" s="75">
        <v>50</v>
      </c>
      <c r="E54" s="548"/>
      <c r="F54" s="396"/>
      <c r="G54" s="422"/>
      <c r="H54" s="441" t="s">
        <v>1021</v>
      </c>
      <c r="I54" s="462"/>
      <c r="J54" s="422"/>
      <c r="K54" s="487" t="s">
        <v>1021</v>
      </c>
    </row>
    <row r="55" spans="1:11" x14ac:dyDescent="0.15">
      <c r="A55" s="21"/>
      <c r="B55" s="33" t="s">
        <v>1560</v>
      </c>
      <c r="C55" s="545"/>
      <c r="D55" s="77">
        <v>75</v>
      </c>
      <c r="E55" s="548"/>
      <c r="F55" s="403"/>
      <c r="G55" s="425"/>
      <c r="H55" s="444" t="s">
        <v>1021</v>
      </c>
      <c r="I55" s="465"/>
      <c r="J55" s="425"/>
      <c r="K55" s="490" t="s">
        <v>1021</v>
      </c>
    </row>
    <row r="56" spans="1:11" x14ac:dyDescent="0.15">
      <c r="A56" s="21"/>
      <c r="B56" s="31" t="s">
        <v>1561</v>
      </c>
      <c r="C56" s="545"/>
      <c r="D56" s="75">
        <v>100</v>
      </c>
      <c r="E56" s="548"/>
      <c r="F56" s="396"/>
      <c r="G56" s="422"/>
      <c r="H56" s="441" t="s">
        <v>1021</v>
      </c>
      <c r="I56" s="462"/>
      <c r="J56" s="422"/>
      <c r="K56" s="487" t="s">
        <v>1021</v>
      </c>
    </row>
    <row r="57" spans="1:11" x14ac:dyDescent="0.15">
      <c r="A57" s="21"/>
      <c r="B57" s="34" t="s">
        <v>1562</v>
      </c>
      <c r="C57" s="545"/>
      <c r="D57" s="81">
        <v>150</v>
      </c>
      <c r="E57" s="548"/>
      <c r="F57" s="404"/>
      <c r="G57" s="426"/>
      <c r="H57" s="445" t="s">
        <v>1021</v>
      </c>
      <c r="I57" s="466"/>
      <c r="J57" s="426"/>
      <c r="K57" s="491" t="s">
        <v>1021</v>
      </c>
    </row>
    <row r="58" spans="1:11" s="156" customFormat="1" x14ac:dyDescent="0.15">
      <c r="A58" s="21"/>
      <c r="B58" s="37" t="s">
        <v>1563</v>
      </c>
      <c r="C58" s="546"/>
      <c r="D58" s="78">
        <v>250</v>
      </c>
      <c r="E58" s="549"/>
      <c r="F58" s="405"/>
      <c r="G58" s="427"/>
      <c r="H58" s="446" t="s">
        <v>1021</v>
      </c>
      <c r="I58" s="467"/>
      <c r="J58" s="427"/>
      <c r="K58" s="492" t="s">
        <v>1021</v>
      </c>
    </row>
    <row r="59" spans="1:11" x14ac:dyDescent="0.15">
      <c r="A59" s="21"/>
      <c r="B59" s="38" t="s">
        <v>1564</v>
      </c>
      <c r="C59" s="544" t="s">
        <v>1687</v>
      </c>
      <c r="D59" s="77">
        <v>10</v>
      </c>
      <c r="E59" s="547" t="s">
        <v>1021</v>
      </c>
      <c r="F59" s="403"/>
      <c r="G59" s="425"/>
      <c r="H59" s="444" t="s">
        <v>1021</v>
      </c>
      <c r="I59" s="465"/>
      <c r="J59" s="425"/>
      <c r="K59" s="490" t="s">
        <v>1021</v>
      </c>
    </row>
    <row r="60" spans="1:11" x14ac:dyDescent="0.15">
      <c r="A60" s="21"/>
      <c r="B60" s="33" t="s">
        <v>1565</v>
      </c>
      <c r="C60" s="545"/>
      <c r="D60" s="77">
        <v>15</v>
      </c>
      <c r="E60" s="548"/>
      <c r="F60" s="403"/>
      <c r="G60" s="425"/>
      <c r="H60" s="444" t="s">
        <v>1021</v>
      </c>
      <c r="I60" s="465"/>
      <c r="J60" s="425"/>
      <c r="K60" s="490" t="s">
        <v>1021</v>
      </c>
    </row>
    <row r="61" spans="1:11" x14ac:dyDescent="0.15">
      <c r="A61" s="21"/>
      <c r="B61" s="33" t="s">
        <v>1566</v>
      </c>
      <c r="C61" s="545"/>
      <c r="D61" s="77">
        <v>20</v>
      </c>
      <c r="E61" s="548"/>
      <c r="F61" s="403"/>
      <c r="G61" s="425"/>
      <c r="H61" s="444" t="s">
        <v>1021</v>
      </c>
      <c r="I61" s="465"/>
      <c r="J61" s="425"/>
      <c r="K61" s="490" t="s">
        <v>1021</v>
      </c>
    </row>
    <row r="62" spans="1:11" x14ac:dyDescent="0.15">
      <c r="A62" s="21"/>
      <c r="B62" s="31" t="s">
        <v>1567</v>
      </c>
      <c r="C62" s="545"/>
      <c r="D62" s="75">
        <v>25</v>
      </c>
      <c r="E62" s="548"/>
      <c r="F62" s="396"/>
      <c r="G62" s="422"/>
      <c r="H62" s="441" t="s">
        <v>1021</v>
      </c>
      <c r="I62" s="462"/>
      <c r="J62" s="422"/>
      <c r="K62" s="487" t="s">
        <v>1021</v>
      </c>
    </row>
    <row r="63" spans="1:11" x14ac:dyDescent="0.15">
      <c r="A63" s="21"/>
      <c r="B63" s="33" t="s">
        <v>1568</v>
      </c>
      <c r="C63" s="545"/>
      <c r="D63" s="77">
        <v>35</v>
      </c>
      <c r="E63" s="548"/>
      <c r="F63" s="403"/>
      <c r="G63" s="425"/>
      <c r="H63" s="444" t="s">
        <v>1021</v>
      </c>
      <c r="I63" s="465"/>
      <c r="J63" s="425"/>
      <c r="K63" s="490" t="s">
        <v>1021</v>
      </c>
    </row>
    <row r="64" spans="1:11" x14ac:dyDescent="0.15">
      <c r="A64" s="21"/>
      <c r="B64" s="31" t="s">
        <v>1569</v>
      </c>
      <c r="C64" s="545"/>
      <c r="D64" s="75">
        <v>50</v>
      </c>
      <c r="E64" s="548"/>
      <c r="F64" s="396"/>
      <c r="G64" s="422"/>
      <c r="H64" s="441" t="s">
        <v>1021</v>
      </c>
      <c r="I64" s="462"/>
      <c r="J64" s="422"/>
      <c r="K64" s="487" t="s">
        <v>1021</v>
      </c>
    </row>
    <row r="65" spans="1:11" x14ac:dyDescent="0.15">
      <c r="A65" s="21"/>
      <c r="B65" s="37" t="s">
        <v>1570</v>
      </c>
      <c r="C65" s="546"/>
      <c r="D65" s="78">
        <v>100</v>
      </c>
      <c r="E65" s="549"/>
      <c r="F65" s="405"/>
      <c r="G65" s="427"/>
      <c r="H65" s="446" t="s">
        <v>1021</v>
      </c>
      <c r="I65" s="467"/>
      <c r="J65" s="427"/>
      <c r="K65" s="492" t="s">
        <v>1021</v>
      </c>
    </row>
    <row r="66" spans="1:11" x14ac:dyDescent="0.15">
      <c r="A66" s="21"/>
      <c r="B66" s="33" t="s">
        <v>1571</v>
      </c>
      <c r="C66" s="556" t="s">
        <v>1688</v>
      </c>
      <c r="D66" s="77">
        <v>20</v>
      </c>
      <c r="E66" s="547" t="s">
        <v>1021</v>
      </c>
      <c r="F66" s="395"/>
      <c r="G66" s="421"/>
      <c r="H66" s="440" t="s">
        <v>1021</v>
      </c>
      <c r="I66" s="461"/>
      <c r="J66" s="421"/>
      <c r="K66" s="486" t="s">
        <v>1021</v>
      </c>
    </row>
    <row r="67" spans="1:11" x14ac:dyDescent="0.15">
      <c r="A67" s="21"/>
      <c r="B67" s="31" t="s">
        <v>1572</v>
      </c>
      <c r="C67" s="557"/>
      <c r="D67" s="75">
        <v>50</v>
      </c>
      <c r="E67" s="548"/>
      <c r="F67" s="396"/>
      <c r="G67" s="422"/>
      <c r="H67" s="441" t="s">
        <v>1021</v>
      </c>
      <c r="I67" s="462"/>
      <c r="J67" s="422"/>
      <c r="K67" s="487" t="s">
        <v>1021</v>
      </c>
    </row>
    <row r="68" spans="1:11" x14ac:dyDescent="0.15">
      <c r="A68" s="21"/>
      <c r="B68" s="31" t="s">
        <v>1573</v>
      </c>
      <c r="C68" s="557"/>
      <c r="D68" s="75">
        <v>75</v>
      </c>
      <c r="E68" s="548"/>
      <c r="F68" s="396"/>
      <c r="G68" s="422"/>
      <c r="H68" s="441" t="s">
        <v>1021</v>
      </c>
      <c r="I68" s="462"/>
      <c r="J68" s="422"/>
      <c r="K68" s="487" t="s">
        <v>1021</v>
      </c>
    </row>
    <row r="69" spans="1:11" x14ac:dyDescent="0.15">
      <c r="A69" s="21"/>
      <c r="B69" s="31" t="s">
        <v>1574</v>
      </c>
      <c r="C69" s="557"/>
      <c r="D69" s="75">
        <v>85</v>
      </c>
      <c r="E69" s="548"/>
      <c r="F69" s="396"/>
      <c r="G69" s="422"/>
      <c r="H69" s="441" t="s">
        <v>1021</v>
      </c>
      <c r="I69" s="462"/>
      <c r="J69" s="422"/>
      <c r="K69" s="487" t="s">
        <v>1021</v>
      </c>
    </row>
    <row r="70" spans="1:11" x14ac:dyDescent="0.15">
      <c r="A70" s="21"/>
      <c r="B70" s="31" t="s">
        <v>1575</v>
      </c>
      <c r="C70" s="557"/>
      <c r="D70" s="75">
        <v>100</v>
      </c>
      <c r="E70" s="548"/>
      <c r="F70" s="396"/>
      <c r="G70" s="422"/>
      <c r="H70" s="441" t="s">
        <v>1021</v>
      </c>
      <c r="I70" s="462"/>
      <c r="J70" s="422"/>
      <c r="K70" s="487" t="s">
        <v>1021</v>
      </c>
    </row>
    <row r="71" spans="1:11" x14ac:dyDescent="0.15">
      <c r="A71" s="21"/>
      <c r="B71" s="34" t="s">
        <v>1576</v>
      </c>
      <c r="C71" s="557"/>
      <c r="D71" s="81">
        <v>150</v>
      </c>
      <c r="E71" s="548"/>
      <c r="F71" s="404"/>
      <c r="G71" s="426"/>
      <c r="H71" s="445" t="s">
        <v>1021</v>
      </c>
      <c r="I71" s="466"/>
      <c r="J71" s="426"/>
      <c r="K71" s="491" t="s">
        <v>1021</v>
      </c>
    </row>
    <row r="72" spans="1:11" s="156" customFormat="1" x14ac:dyDescent="0.15">
      <c r="A72" s="21"/>
      <c r="B72" s="37" t="s">
        <v>1577</v>
      </c>
      <c r="C72" s="558"/>
      <c r="D72" s="78">
        <v>250</v>
      </c>
      <c r="E72" s="549"/>
      <c r="F72" s="405"/>
      <c r="G72" s="427"/>
      <c r="H72" s="446" t="s">
        <v>1021</v>
      </c>
      <c r="I72" s="467"/>
      <c r="J72" s="427"/>
      <c r="K72" s="492" t="s">
        <v>1021</v>
      </c>
    </row>
    <row r="73" spans="1:11" x14ac:dyDescent="0.15">
      <c r="A73" s="21"/>
      <c r="B73" s="35" t="s">
        <v>1578</v>
      </c>
      <c r="C73" s="556" t="s">
        <v>1689</v>
      </c>
      <c r="D73" s="74">
        <v>20</v>
      </c>
      <c r="E73" s="547" t="s">
        <v>1021</v>
      </c>
      <c r="F73" s="406"/>
      <c r="G73" s="428"/>
      <c r="H73" s="447" t="s">
        <v>1021</v>
      </c>
      <c r="I73" s="468"/>
      <c r="J73" s="428"/>
      <c r="K73" s="493" t="s">
        <v>1021</v>
      </c>
    </row>
    <row r="74" spans="1:11" x14ac:dyDescent="0.15">
      <c r="A74" s="21"/>
      <c r="B74" s="39" t="s">
        <v>1579</v>
      </c>
      <c r="C74" s="557"/>
      <c r="D74" s="75">
        <v>50</v>
      </c>
      <c r="E74" s="548"/>
      <c r="F74" s="403"/>
      <c r="G74" s="425"/>
      <c r="H74" s="444" t="s">
        <v>1021</v>
      </c>
      <c r="I74" s="465"/>
      <c r="J74" s="425"/>
      <c r="K74" s="490" t="s">
        <v>1021</v>
      </c>
    </row>
    <row r="75" spans="1:11" x14ac:dyDescent="0.15">
      <c r="A75" s="21"/>
      <c r="B75" s="39" t="s">
        <v>1580</v>
      </c>
      <c r="C75" s="557"/>
      <c r="D75" s="75">
        <v>75</v>
      </c>
      <c r="E75" s="548"/>
      <c r="F75" s="403"/>
      <c r="G75" s="425"/>
      <c r="H75" s="444" t="s">
        <v>1021</v>
      </c>
      <c r="I75" s="465"/>
      <c r="J75" s="425"/>
      <c r="K75" s="490" t="s">
        <v>1021</v>
      </c>
    </row>
    <row r="76" spans="1:11" x14ac:dyDescent="0.15">
      <c r="A76" s="21"/>
      <c r="B76" s="39" t="s">
        <v>1581</v>
      </c>
      <c r="C76" s="557"/>
      <c r="D76" s="75">
        <v>80</v>
      </c>
      <c r="E76" s="548"/>
      <c r="F76" s="403"/>
      <c r="G76" s="425"/>
      <c r="H76" s="444" t="s">
        <v>1021</v>
      </c>
      <c r="I76" s="465"/>
      <c r="J76" s="425"/>
      <c r="K76" s="490" t="s">
        <v>1021</v>
      </c>
    </row>
    <row r="77" spans="1:11" x14ac:dyDescent="0.15">
      <c r="A77" s="21"/>
      <c r="B77" s="40" t="s">
        <v>1582</v>
      </c>
      <c r="C77" s="557"/>
      <c r="D77" s="75">
        <v>100</v>
      </c>
      <c r="E77" s="548"/>
      <c r="F77" s="396"/>
      <c r="G77" s="422"/>
      <c r="H77" s="441" t="s">
        <v>1021</v>
      </c>
      <c r="I77" s="462"/>
      <c r="J77" s="422"/>
      <c r="K77" s="487" t="s">
        <v>1021</v>
      </c>
    </row>
    <row r="78" spans="1:11" x14ac:dyDescent="0.15">
      <c r="A78" s="21"/>
      <c r="B78" s="40" t="s">
        <v>1583</v>
      </c>
      <c r="C78" s="557"/>
      <c r="D78" s="80">
        <v>130</v>
      </c>
      <c r="E78" s="548"/>
      <c r="F78" s="404"/>
      <c r="G78" s="426"/>
      <c r="H78" s="445" t="s">
        <v>1021</v>
      </c>
      <c r="I78" s="466"/>
      <c r="J78" s="426"/>
      <c r="K78" s="491" t="s">
        <v>1021</v>
      </c>
    </row>
    <row r="79" spans="1:11" x14ac:dyDescent="0.15">
      <c r="A79" s="21"/>
      <c r="B79" s="40" t="s">
        <v>1584</v>
      </c>
      <c r="C79" s="557"/>
      <c r="D79" s="75">
        <v>150</v>
      </c>
      <c r="E79" s="548"/>
      <c r="F79" s="404"/>
      <c r="G79" s="426"/>
      <c r="H79" s="445" t="s">
        <v>1021</v>
      </c>
      <c r="I79" s="466"/>
      <c r="J79" s="426"/>
      <c r="K79" s="491" t="s">
        <v>1021</v>
      </c>
    </row>
    <row r="80" spans="1:11" x14ac:dyDescent="0.15">
      <c r="A80" s="21"/>
      <c r="B80" s="35" t="s">
        <v>1585</v>
      </c>
      <c r="C80" s="544" t="s">
        <v>1690</v>
      </c>
      <c r="D80" s="74">
        <v>45</v>
      </c>
      <c r="E80" s="547" t="s">
        <v>1021</v>
      </c>
      <c r="F80" s="406"/>
      <c r="G80" s="428"/>
      <c r="H80" s="447" t="s">
        <v>1021</v>
      </c>
      <c r="I80" s="468"/>
      <c r="J80" s="428"/>
      <c r="K80" s="493" t="s">
        <v>1021</v>
      </c>
    </row>
    <row r="81" spans="1:11" s="156" customFormat="1" x14ac:dyDescent="0.15">
      <c r="A81" s="21"/>
      <c r="B81" s="40" t="s">
        <v>1586</v>
      </c>
      <c r="C81" s="545"/>
      <c r="D81" s="80">
        <v>75</v>
      </c>
      <c r="E81" s="548"/>
      <c r="F81" s="396"/>
      <c r="G81" s="422"/>
      <c r="H81" s="441" t="s">
        <v>1021</v>
      </c>
      <c r="I81" s="462"/>
      <c r="J81" s="422"/>
      <c r="K81" s="487" t="s">
        <v>1021</v>
      </c>
    </row>
    <row r="82" spans="1:11" x14ac:dyDescent="0.15">
      <c r="A82" s="21"/>
      <c r="B82" s="41" t="s">
        <v>1587</v>
      </c>
      <c r="C82" s="546"/>
      <c r="D82" s="76">
        <v>100</v>
      </c>
      <c r="E82" s="549"/>
      <c r="F82" s="405"/>
      <c r="G82" s="427"/>
      <c r="H82" s="446" t="s">
        <v>1021</v>
      </c>
      <c r="I82" s="467"/>
      <c r="J82" s="427"/>
      <c r="K82" s="492" t="s">
        <v>1021</v>
      </c>
    </row>
    <row r="83" spans="1:11" x14ac:dyDescent="0.15">
      <c r="A83" s="21"/>
      <c r="B83" s="33" t="s">
        <v>1588</v>
      </c>
      <c r="C83" s="544" t="s">
        <v>1691</v>
      </c>
      <c r="D83" s="77">
        <v>20</v>
      </c>
      <c r="E83" s="547" t="s">
        <v>1021</v>
      </c>
      <c r="F83" s="403"/>
      <c r="G83" s="425"/>
      <c r="H83" s="444" t="s">
        <v>1021</v>
      </c>
      <c r="I83" s="465"/>
      <c r="J83" s="425"/>
      <c r="K83" s="490" t="s">
        <v>1021</v>
      </c>
    </row>
    <row r="84" spans="1:11" x14ac:dyDescent="0.15">
      <c r="A84" s="21"/>
      <c r="B84" s="33" t="s">
        <v>1589</v>
      </c>
      <c r="C84" s="545"/>
      <c r="D84" s="77">
        <v>25</v>
      </c>
      <c r="E84" s="548"/>
      <c r="F84" s="403"/>
      <c r="G84" s="425"/>
      <c r="H84" s="444" t="s">
        <v>1021</v>
      </c>
      <c r="I84" s="465"/>
      <c r="J84" s="425"/>
      <c r="K84" s="490" t="s">
        <v>1021</v>
      </c>
    </row>
    <row r="85" spans="1:11" x14ac:dyDescent="0.15">
      <c r="A85" s="21"/>
      <c r="B85" s="33" t="s">
        <v>1590</v>
      </c>
      <c r="C85" s="545"/>
      <c r="D85" s="77">
        <v>30</v>
      </c>
      <c r="E85" s="548"/>
      <c r="F85" s="403"/>
      <c r="G85" s="425"/>
      <c r="H85" s="444" t="s">
        <v>1021</v>
      </c>
      <c r="I85" s="465"/>
      <c r="J85" s="425"/>
      <c r="K85" s="490" t="s">
        <v>1021</v>
      </c>
    </row>
    <row r="86" spans="1:11" x14ac:dyDescent="0.15">
      <c r="A86" s="21"/>
      <c r="B86" s="33" t="s">
        <v>1591</v>
      </c>
      <c r="C86" s="545"/>
      <c r="D86" s="77">
        <v>31.25</v>
      </c>
      <c r="E86" s="548"/>
      <c r="F86" s="403"/>
      <c r="G86" s="425"/>
      <c r="H86" s="444" t="s">
        <v>1021</v>
      </c>
      <c r="I86" s="465"/>
      <c r="J86" s="425"/>
      <c r="K86" s="490" t="s">
        <v>1021</v>
      </c>
    </row>
    <row r="87" spans="1:11" x14ac:dyDescent="0.15">
      <c r="A87" s="21"/>
      <c r="B87" s="33" t="s">
        <v>1592</v>
      </c>
      <c r="C87" s="545"/>
      <c r="D87" s="77">
        <v>35</v>
      </c>
      <c r="E87" s="548"/>
      <c r="F87" s="403"/>
      <c r="G87" s="425"/>
      <c r="H87" s="444" t="s">
        <v>1021</v>
      </c>
      <c r="I87" s="465"/>
      <c r="J87" s="425"/>
      <c r="K87" s="490" t="s">
        <v>1021</v>
      </c>
    </row>
    <row r="88" spans="1:11" x14ac:dyDescent="0.15">
      <c r="A88" s="21"/>
      <c r="B88" s="33" t="s">
        <v>1593</v>
      </c>
      <c r="C88" s="545"/>
      <c r="D88" s="77">
        <v>37.5</v>
      </c>
      <c r="E88" s="548"/>
      <c r="F88" s="403"/>
      <c r="G88" s="425"/>
      <c r="H88" s="444" t="s">
        <v>1021</v>
      </c>
      <c r="I88" s="465"/>
      <c r="J88" s="425"/>
      <c r="K88" s="490" t="s">
        <v>1021</v>
      </c>
    </row>
    <row r="89" spans="1:11" x14ac:dyDescent="0.15">
      <c r="A89" s="21"/>
      <c r="B89" s="31" t="s">
        <v>1594</v>
      </c>
      <c r="C89" s="545"/>
      <c r="D89" s="75">
        <v>40</v>
      </c>
      <c r="E89" s="548"/>
      <c r="F89" s="396"/>
      <c r="G89" s="422"/>
      <c r="H89" s="441" t="s">
        <v>1021</v>
      </c>
      <c r="I89" s="462"/>
      <c r="J89" s="422"/>
      <c r="K89" s="487" t="s">
        <v>1021</v>
      </c>
    </row>
    <row r="90" spans="1:11" x14ac:dyDescent="0.15">
      <c r="A90" s="21"/>
      <c r="B90" s="33" t="s">
        <v>1595</v>
      </c>
      <c r="C90" s="545"/>
      <c r="D90" s="77">
        <v>50</v>
      </c>
      <c r="E90" s="548"/>
      <c r="F90" s="403"/>
      <c r="G90" s="425"/>
      <c r="H90" s="444" t="s">
        <v>1021</v>
      </c>
      <c r="I90" s="465"/>
      <c r="J90" s="425"/>
      <c r="K90" s="490" t="s">
        <v>1021</v>
      </c>
    </row>
    <row r="91" spans="1:11" x14ac:dyDescent="0.15">
      <c r="A91" s="21"/>
      <c r="B91" s="33" t="s">
        <v>1596</v>
      </c>
      <c r="C91" s="545"/>
      <c r="D91" s="77">
        <v>62.5</v>
      </c>
      <c r="E91" s="548"/>
      <c r="F91" s="403"/>
      <c r="G91" s="425"/>
      <c r="H91" s="444" t="s">
        <v>1021</v>
      </c>
      <c r="I91" s="465"/>
      <c r="J91" s="425"/>
      <c r="K91" s="490" t="s">
        <v>1021</v>
      </c>
    </row>
    <row r="92" spans="1:11" x14ac:dyDescent="0.15">
      <c r="A92" s="21"/>
      <c r="B92" s="31" t="s">
        <v>1597</v>
      </c>
      <c r="C92" s="545"/>
      <c r="D92" s="75">
        <v>70</v>
      </c>
      <c r="E92" s="548"/>
      <c r="F92" s="396"/>
      <c r="G92" s="422"/>
      <c r="H92" s="441" t="s">
        <v>1021</v>
      </c>
      <c r="I92" s="462"/>
      <c r="J92" s="422"/>
      <c r="K92" s="487" t="s">
        <v>1021</v>
      </c>
    </row>
    <row r="93" spans="1:11" x14ac:dyDescent="0.15">
      <c r="A93" s="21"/>
      <c r="B93" s="37" t="s">
        <v>1598</v>
      </c>
      <c r="C93" s="546"/>
      <c r="D93" s="78">
        <v>75</v>
      </c>
      <c r="E93" s="549"/>
      <c r="F93" s="405"/>
      <c r="G93" s="427"/>
      <c r="H93" s="446" t="s">
        <v>1021</v>
      </c>
      <c r="I93" s="467"/>
      <c r="J93" s="427"/>
      <c r="K93" s="492" t="s">
        <v>1021</v>
      </c>
    </row>
    <row r="94" spans="1:11" x14ac:dyDescent="0.15">
      <c r="A94" s="21"/>
      <c r="B94" s="35" t="s">
        <v>1599</v>
      </c>
      <c r="C94" s="544" t="s">
        <v>1692</v>
      </c>
      <c r="D94" s="74">
        <v>30</v>
      </c>
      <c r="E94" s="547" t="s">
        <v>1021</v>
      </c>
      <c r="F94" s="406"/>
      <c r="G94" s="428"/>
      <c r="H94" s="447" t="s">
        <v>1021</v>
      </c>
      <c r="I94" s="468"/>
      <c r="J94" s="428"/>
      <c r="K94" s="493" t="s">
        <v>1021</v>
      </c>
    </row>
    <row r="95" spans="1:11" x14ac:dyDescent="0.15">
      <c r="A95" s="21"/>
      <c r="B95" s="33" t="s">
        <v>1600</v>
      </c>
      <c r="C95" s="545"/>
      <c r="D95" s="77">
        <v>35</v>
      </c>
      <c r="E95" s="548"/>
      <c r="F95" s="403"/>
      <c r="G95" s="425"/>
      <c r="H95" s="444" t="s">
        <v>1021</v>
      </c>
      <c r="I95" s="465"/>
      <c r="J95" s="425"/>
      <c r="K95" s="490" t="s">
        <v>1021</v>
      </c>
    </row>
    <row r="96" spans="1:11" x14ac:dyDescent="0.15">
      <c r="A96" s="21"/>
      <c r="B96" s="33" t="s">
        <v>1601</v>
      </c>
      <c r="C96" s="545"/>
      <c r="D96" s="77">
        <v>43.75</v>
      </c>
      <c r="E96" s="548"/>
      <c r="F96" s="403"/>
      <c r="G96" s="425"/>
      <c r="H96" s="444" t="s">
        <v>1021</v>
      </c>
      <c r="I96" s="465"/>
      <c r="J96" s="425"/>
      <c r="K96" s="490" t="s">
        <v>1021</v>
      </c>
    </row>
    <row r="97" spans="1:11" x14ac:dyDescent="0.15">
      <c r="A97" s="21"/>
      <c r="B97" s="33" t="s">
        <v>1602</v>
      </c>
      <c r="C97" s="545"/>
      <c r="D97" s="77">
        <v>45</v>
      </c>
      <c r="E97" s="548"/>
      <c r="F97" s="403"/>
      <c r="G97" s="425"/>
      <c r="H97" s="444" t="s">
        <v>1021</v>
      </c>
      <c r="I97" s="465"/>
      <c r="J97" s="425"/>
      <c r="K97" s="490" t="s">
        <v>1021</v>
      </c>
    </row>
    <row r="98" spans="1:11" x14ac:dyDescent="0.15">
      <c r="A98" s="21"/>
      <c r="B98" s="33" t="s">
        <v>1603</v>
      </c>
      <c r="C98" s="545"/>
      <c r="D98" s="77">
        <v>56.25</v>
      </c>
      <c r="E98" s="548"/>
      <c r="F98" s="403"/>
      <c r="G98" s="425"/>
      <c r="H98" s="444" t="s">
        <v>1021</v>
      </c>
      <c r="I98" s="465"/>
      <c r="J98" s="425"/>
      <c r="K98" s="490" t="s">
        <v>1021</v>
      </c>
    </row>
    <row r="99" spans="1:11" x14ac:dyDescent="0.15">
      <c r="A99" s="21"/>
      <c r="B99" s="33" t="s">
        <v>1604</v>
      </c>
      <c r="C99" s="545"/>
      <c r="D99" s="77">
        <v>60</v>
      </c>
      <c r="E99" s="548"/>
      <c r="F99" s="403"/>
      <c r="G99" s="425"/>
      <c r="H99" s="444" t="s">
        <v>1021</v>
      </c>
      <c r="I99" s="465"/>
      <c r="J99" s="425"/>
      <c r="K99" s="490" t="s">
        <v>1021</v>
      </c>
    </row>
    <row r="100" spans="1:11" x14ac:dyDescent="0.15">
      <c r="A100" s="21"/>
      <c r="B100" s="31" t="s">
        <v>1605</v>
      </c>
      <c r="C100" s="545"/>
      <c r="D100" s="75">
        <v>75</v>
      </c>
      <c r="E100" s="548"/>
      <c r="F100" s="396"/>
      <c r="G100" s="422"/>
      <c r="H100" s="441" t="s">
        <v>1021</v>
      </c>
      <c r="I100" s="462"/>
      <c r="J100" s="422"/>
      <c r="K100" s="487" t="s">
        <v>1021</v>
      </c>
    </row>
    <row r="101" spans="1:11" x14ac:dyDescent="0.15">
      <c r="A101" s="21"/>
      <c r="B101" s="33" t="s">
        <v>1606</v>
      </c>
      <c r="C101" s="545"/>
      <c r="D101" s="77">
        <v>93.75</v>
      </c>
      <c r="E101" s="548"/>
      <c r="F101" s="403"/>
      <c r="G101" s="425"/>
      <c r="H101" s="444" t="s">
        <v>1021</v>
      </c>
      <c r="I101" s="465"/>
      <c r="J101" s="425"/>
      <c r="K101" s="490" t="s">
        <v>1021</v>
      </c>
    </row>
    <row r="102" spans="1:11" x14ac:dyDescent="0.15">
      <c r="A102" s="21"/>
      <c r="B102" s="33" t="s">
        <v>1607</v>
      </c>
      <c r="C102" s="545"/>
      <c r="D102" s="77">
        <v>105</v>
      </c>
      <c r="E102" s="548"/>
      <c r="F102" s="403"/>
      <c r="G102" s="425"/>
      <c r="H102" s="444" t="s">
        <v>1021</v>
      </c>
      <c r="I102" s="465"/>
      <c r="J102" s="425"/>
      <c r="K102" s="490" t="s">
        <v>1021</v>
      </c>
    </row>
    <row r="103" spans="1:11" x14ac:dyDescent="0.15">
      <c r="A103" s="21"/>
      <c r="B103" s="37" t="s">
        <v>1608</v>
      </c>
      <c r="C103" s="546"/>
      <c r="D103" s="78">
        <v>150</v>
      </c>
      <c r="E103" s="549"/>
      <c r="F103" s="405"/>
      <c r="G103" s="427"/>
      <c r="H103" s="446" t="s">
        <v>1021</v>
      </c>
      <c r="I103" s="467"/>
      <c r="J103" s="427"/>
      <c r="K103" s="492" t="s">
        <v>1021</v>
      </c>
    </row>
    <row r="104" spans="1:11" x14ac:dyDescent="0.15">
      <c r="A104" s="21"/>
      <c r="B104" s="33" t="s">
        <v>1609</v>
      </c>
      <c r="C104" s="544" t="s">
        <v>1693</v>
      </c>
      <c r="D104" s="77">
        <v>70</v>
      </c>
      <c r="E104" s="547" t="s">
        <v>1021</v>
      </c>
      <c r="F104" s="403"/>
      <c r="G104" s="425"/>
      <c r="H104" s="444" t="s">
        <v>1021</v>
      </c>
      <c r="I104" s="465"/>
      <c r="J104" s="425"/>
      <c r="K104" s="490" t="s">
        <v>1021</v>
      </c>
    </row>
    <row r="105" spans="1:11" x14ac:dyDescent="0.15">
      <c r="A105" s="21"/>
      <c r="B105" s="33" t="s">
        <v>1610</v>
      </c>
      <c r="C105" s="545"/>
      <c r="D105" s="77">
        <v>90</v>
      </c>
      <c r="E105" s="548"/>
      <c r="F105" s="403"/>
      <c r="G105" s="425"/>
      <c r="H105" s="444" t="s">
        <v>1021</v>
      </c>
      <c r="I105" s="465"/>
      <c r="J105" s="425"/>
      <c r="K105" s="490" t="s">
        <v>1021</v>
      </c>
    </row>
    <row r="106" spans="1:11" x14ac:dyDescent="0.15">
      <c r="A106" s="21"/>
      <c r="B106" s="33" t="s">
        <v>1611</v>
      </c>
      <c r="C106" s="545"/>
      <c r="D106" s="77">
        <v>110</v>
      </c>
      <c r="E106" s="548"/>
      <c r="F106" s="403"/>
      <c r="G106" s="425"/>
      <c r="H106" s="444" t="s">
        <v>1021</v>
      </c>
      <c r="I106" s="465"/>
      <c r="J106" s="425"/>
      <c r="K106" s="490" t="s">
        <v>1021</v>
      </c>
    </row>
    <row r="107" spans="1:11" x14ac:dyDescent="0.15">
      <c r="A107" s="21"/>
      <c r="B107" s="33" t="s">
        <v>1612</v>
      </c>
      <c r="C107" s="545"/>
      <c r="D107" s="77">
        <v>112.5</v>
      </c>
      <c r="E107" s="548"/>
      <c r="F107" s="403"/>
      <c r="G107" s="425"/>
      <c r="H107" s="444" t="s">
        <v>1021</v>
      </c>
      <c r="I107" s="465"/>
      <c r="J107" s="425"/>
      <c r="K107" s="490" t="s">
        <v>1021</v>
      </c>
    </row>
    <row r="108" spans="1:11" x14ac:dyDescent="0.15">
      <c r="A108" s="21"/>
      <c r="B108" s="37" t="s">
        <v>1613</v>
      </c>
      <c r="C108" s="546"/>
      <c r="D108" s="78">
        <v>150</v>
      </c>
      <c r="E108" s="549"/>
      <c r="F108" s="405"/>
      <c r="G108" s="427"/>
      <c r="H108" s="446" t="s">
        <v>1021</v>
      </c>
      <c r="I108" s="467"/>
      <c r="J108" s="427"/>
      <c r="K108" s="492" t="s">
        <v>1021</v>
      </c>
    </row>
    <row r="109" spans="1:11" x14ac:dyDescent="0.15">
      <c r="A109" s="21"/>
      <c r="B109" s="42" t="s">
        <v>1614</v>
      </c>
      <c r="C109" s="64" t="s">
        <v>1694</v>
      </c>
      <c r="D109" s="69">
        <v>60</v>
      </c>
      <c r="E109" s="389" t="s">
        <v>1021</v>
      </c>
      <c r="F109" s="394"/>
      <c r="G109" s="420"/>
      <c r="H109" s="439" t="s">
        <v>1021</v>
      </c>
      <c r="I109" s="460"/>
      <c r="J109" s="420"/>
      <c r="K109" s="485" t="s">
        <v>1021</v>
      </c>
    </row>
    <row r="110" spans="1:11" x14ac:dyDescent="0.15">
      <c r="A110" s="21"/>
      <c r="B110" s="33" t="s">
        <v>1615</v>
      </c>
      <c r="C110" s="544" t="s">
        <v>1695</v>
      </c>
      <c r="D110" s="77">
        <v>100</v>
      </c>
      <c r="E110" s="547" t="s">
        <v>1021</v>
      </c>
      <c r="F110" s="403"/>
      <c r="G110" s="425"/>
      <c r="H110" s="444" t="s">
        <v>1021</v>
      </c>
      <c r="I110" s="465"/>
      <c r="J110" s="425"/>
      <c r="K110" s="490" t="s">
        <v>1021</v>
      </c>
    </row>
    <row r="111" spans="1:11" x14ac:dyDescent="0.15">
      <c r="A111" s="21"/>
      <c r="B111" s="37" t="s">
        <v>1616</v>
      </c>
      <c r="C111" s="546"/>
      <c r="D111" s="78">
        <v>150</v>
      </c>
      <c r="E111" s="549"/>
      <c r="F111" s="405"/>
      <c r="G111" s="427"/>
      <c r="H111" s="446" t="s">
        <v>1021</v>
      </c>
      <c r="I111" s="467"/>
      <c r="J111" s="427"/>
      <c r="K111" s="492" t="s">
        <v>1021</v>
      </c>
    </row>
    <row r="112" spans="1:11" x14ac:dyDescent="0.15">
      <c r="A112" s="21"/>
      <c r="B112" s="33" t="s">
        <v>1617</v>
      </c>
      <c r="C112" s="544" t="s">
        <v>1696</v>
      </c>
      <c r="D112" s="77">
        <v>100</v>
      </c>
      <c r="E112" s="547" t="s">
        <v>1021</v>
      </c>
      <c r="F112" s="403"/>
      <c r="G112" s="425"/>
      <c r="H112" s="444" t="s">
        <v>1021</v>
      </c>
      <c r="I112" s="465"/>
      <c r="J112" s="425"/>
      <c r="K112" s="490" t="s">
        <v>1021</v>
      </c>
    </row>
    <row r="113" spans="1:11" x14ac:dyDescent="0.15">
      <c r="A113" s="21"/>
      <c r="B113" s="33" t="s">
        <v>1618</v>
      </c>
      <c r="C113" s="545"/>
      <c r="D113" s="77">
        <v>125</v>
      </c>
      <c r="E113" s="548"/>
      <c r="F113" s="403"/>
      <c r="G113" s="425"/>
      <c r="H113" s="444" t="s">
        <v>1021</v>
      </c>
      <c r="I113" s="465"/>
      <c r="J113" s="425"/>
      <c r="K113" s="490" t="s">
        <v>1021</v>
      </c>
    </row>
    <row r="114" spans="1:11" x14ac:dyDescent="0.15">
      <c r="A114" s="21"/>
      <c r="B114" s="37" t="s">
        <v>1619</v>
      </c>
      <c r="C114" s="546"/>
      <c r="D114" s="78">
        <v>150</v>
      </c>
      <c r="E114" s="549"/>
      <c r="F114" s="405"/>
      <c r="G114" s="427"/>
      <c r="H114" s="446" t="s">
        <v>1021</v>
      </c>
      <c r="I114" s="467"/>
      <c r="J114" s="427"/>
      <c r="K114" s="492" t="s">
        <v>1021</v>
      </c>
    </row>
    <row r="115" spans="1:11" x14ac:dyDescent="0.15">
      <c r="A115" s="53"/>
      <c r="B115" s="33" t="s">
        <v>1620</v>
      </c>
      <c r="C115" s="553" t="s">
        <v>1697</v>
      </c>
      <c r="D115" s="77">
        <v>50</v>
      </c>
      <c r="E115" s="547" t="s">
        <v>1021</v>
      </c>
      <c r="F115" s="403"/>
      <c r="G115" s="425"/>
      <c r="H115" s="444" t="s">
        <v>1021</v>
      </c>
      <c r="I115" s="465"/>
      <c r="J115" s="425"/>
      <c r="K115" s="490" t="s">
        <v>1021</v>
      </c>
    </row>
    <row r="116" spans="1:11" x14ac:dyDescent="0.15">
      <c r="A116" s="53"/>
      <c r="B116" s="31" t="s">
        <v>1621</v>
      </c>
      <c r="C116" s="554"/>
      <c r="D116" s="75">
        <v>100</v>
      </c>
      <c r="E116" s="548"/>
      <c r="F116" s="403"/>
      <c r="G116" s="425"/>
      <c r="H116" s="444" t="s">
        <v>1021</v>
      </c>
      <c r="I116" s="465"/>
      <c r="J116" s="425"/>
      <c r="K116" s="490" t="s">
        <v>1021</v>
      </c>
    </row>
    <row r="117" spans="1:11" x14ac:dyDescent="0.15">
      <c r="A117" s="53"/>
      <c r="B117" s="34" t="s">
        <v>1622</v>
      </c>
      <c r="C117" s="555"/>
      <c r="D117" s="81">
        <v>150</v>
      </c>
      <c r="E117" s="549"/>
      <c r="F117" s="398"/>
      <c r="G117" s="424"/>
      <c r="H117" s="440" t="s">
        <v>1021</v>
      </c>
      <c r="I117" s="464"/>
      <c r="J117" s="424"/>
      <c r="K117" s="489" t="s">
        <v>1021</v>
      </c>
    </row>
    <row r="118" spans="1:11" x14ac:dyDescent="0.15">
      <c r="A118" s="53"/>
      <c r="B118" s="43" t="s">
        <v>1623</v>
      </c>
      <c r="C118" s="373" t="s">
        <v>1698</v>
      </c>
      <c r="D118" s="275">
        <v>20</v>
      </c>
      <c r="E118" s="390"/>
      <c r="F118" s="407"/>
      <c r="G118" s="429"/>
      <c r="H118" s="448" t="s">
        <v>1021</v>
      </c>
      <c r="I118" s="469"/>
      <c r="J118" s="429"/>
      <c r="K118" s="494" t="s">
        <v>1021</v>
      </c>
    </row>
    <row r="119" spans="1:11" x14ac:dyDescent="0.15">
      <c r="A119" s="53"/>
      <c r="B119" s="43" t="s">
        <v>1624</v>
      </c>
      <c r="C119" s="374" t="s">
        <v>1699</v>
      </c>
      <c r="D119" s="275">
        <v>10</v>
      </c>
      <c r="E119" s="390"/>
      <c r="F119" s="407"/>
      <c r="G119" s="429"/>
      <c r="H119" s="448" t="s">
        <v>1021</v>
      </c>
      <c r="I119" s="469"/>
      <c r="J119" s="429"/>
      <c r="K119" s="494" t="s">
        <v>1021</v>
      </c>
    </row>
    <row r="120" spans="1:11" ht="27" x14ac:dyDescent="0.15">
      <c r="A120" s="53"/>
      <c r="B120" s="43" t="s">
        <v>1625</v>
      </c>
      <c r="C120" s="374" t="s">
        <v>1700</v>
      </c>
      <c r="D120" s="275">
        <v>10</v>
      </c>
      <c r="E120" s="390"/>
      <c r="F120" s="407"/>
      <c r="G120" s="429"/>
      <c r="H120" s="448" t="s">
        <v>1021</v>
      </c>
      <c r="I120" s="469"/>
      <c r="J120" s="429"/>
      <c r="K120" s="494" t="s">
        <v>1021</v>
      </c>
    </row>
    <row r="121" spans="1:11" x14ac:dyDescent="0.15">
      <c r="A121" s="21"/>
      <c r="B121" s="35" t="s">
        <v>1626</v>
      </c>
      <c r="C121" s="544" t="s">
        <v>1502</v>
      </c>
      <c r="D121" s="74">
        <v>100</v>
      </c>
      <c r="E121" s="547">
        <v>1.3</v>
      </c>
      <c r="F121" s="408"/>
      <c r="G121" s="428"/>
      <c r="H121" s="447" t="s">
        <v>1021</v>
      </c>
      <c r="I121" s="468"/>
      <c r="J121" s="428"/>
      <c r="K121" s="493" t="s">
        <v>1021</v>
      </c>
    </row>
    <row r="122" spans="1:11" x14ac:dyDescent="0.15">
      <c r="A122" s="21"/>
      <c r="B122" s="44" t="s">
        <v>1627</v>
      </c>
      <c r="C122" s="545"/>
      <c r="D122" s="75">
        <v>130</v>
      </c>
      <c r="E122" s="548"/>
      <c r="F122" s="396">
        <v>2349028740</v>
      </c>
      <c r="G122" s="422">
        <v>3053737362</v>
      </c>
      <c r="H122" s="441">
        <v>1.2867</v>
      </c>
      <c r="I122" s="462">
        <v>2349028740</v>
      </c>
      <c r="J122" s="422">
        <v>3053737362</v>
      </c>
      <c r="K122" s="487">
        <v>1.2867</v>
      </c>
    </row>
    <row r="123" spans="1:11" x14ac:dyDescent="0.15">
      <c r="A123" s="21"/>
      <c r="B123" s="40" t="s">
        <v>1628</v>
      </c>
      <c r="C123" s="545"/>
      <c r="D123" s="80">
        <v>160</v>
      </c>
      <c r="E123" s="548"/>
      <c r="F123" s="396"/>
      <c r="G123" s="422"/>
      <c r="H123" s="441" t="s">
        <v>1021</v>
      </c>
      <c r="I123" s="462"/>
      <c r="J123" s="422"/>
      <c r="K123" s="487" t="s">
        <v>1021</v>
      </c>
    </row>
    <row r="124" spans="1:11" x14ac:dyDescent="0.15">
      <c r="A124" s="21"/>
      <c r="B124" s="40" t="s">
        <v>1629</v>
      </c>
      <c r="C124" s="545"/>
      <c r="D124" s="75">
        <v>190</v>
      </c>
      <c r="E124" s="548"/>
      <c r="F124" s="396"/>
      <c r="G124" s="422"/>
      <c r="H124" s="441" t="s">
        <v>1021</v>
      </c>
      <c r="I124" s="462"/>
      <c r="J124" s="422"/>
      <c r="K124" s="487" t="s">
        <v>1021</v>
      </c>
    </row>
    <row r="125" spans="1:11" x14ac:dyDescent="0.15">
      <c r="A125" s="21"/>
      <c r="B125" s="40" t="s">
        <v>1630</v>
      </c>
      <c r="C125" s="545"/>
      <c r="D125" s="75">
        <v>220</v>
      </c>
      <c r="E125" s="548"/>
      <c r="F125" s="396"/>
      <c r="G125" s="422"/>
      <c r="H125" s="441" t="s">
        <v>1021</v>
      </c>
      <c r="I125" s="462"/>
      <c r="J125" s="422"/>
      <c r="K125" s="487" t="s">
        <v>1021</v>
      </c>
    </row>
    <row r="126" spans="1:11" x14ac:dyDescent="0.15">
      <c r="A126" s="21"/>
      <c r="B126" s="44" t="s">
        <v>1631</v>
      </c>
      <c r="C126" s="545"/>
      <c r="D126" s="81">
        <v>250</v>
      </c>
      <c r="E126" s="548"/>
      <c r="F126" s="395"/>
      <c r="G126" s="421"/>
      <c r="H126" s="440" t="s">
        <v>1021</v>
      </c>
      <c r="I126" s="461"/>
      <c r="J126" s="421"/>
      <c r="K126" s="486" t="s">
        <v>1021</v>
      </c>
    </row>
    <row r="127" spans="1:11" x14ac:dyDescent="0.15">
      <c r="A127" s="21"/>
      <c r="B127" s="40" t="s">
        <v>1632</v>
      </c>
      <c r="C127" s="545"/>
      <c r="D127" s="75">
        <v>280</v>
      </c>
      <c r="E127" s="548"/>
      <c r="F127" s="396"/>
      <c r="G127" s="422"/>
      <c r="H127" s="441" t="s">
        <v>1021</v>
      </c>
      <c r="I127" s="462"/>
      <c r="J127" s="422"/>
      <c r="K127" s="487" t="s">
        <v>1021</v>
      </c>
    </row>
    <row r="128" spans="1:11" x14ac:dyDescent="0.15">
      <c r="A128" s="21"/>
      <c r="B128" s="44" t="s">
        <v>1633</v>
      </c>
      <c r="C128" s="545"/>
      <c r="D128" s="75">
        <v>340</v>
      </c>
      <c r="E128" s="548"/>
      <c r="F128" s="396"/>
      <c r="G128" s="422"/>
      <c r="H128" s="441" t="s">
        <v>1021</v>
      </c>
      <c r="I128" s="462"/>
      <c r="J128" s="422"/>
      <c r="K128" s="487" t="s">
        <v>1021</v>
      </c>
    </row>
    <row r="129" spans="1:11" x14ac:dyDescent="0.15">
      <c r="A129" s="21"/>
      <c r="B129" s="37" t="s">
        <v>1634</v>
      </c>
      <c r="C129" s="545"/>
      <c r="D129" s="76">
        <v>400</v>
      </c>
      <c r="E129" s="549"/>
      <c r="F129" s="398"/>
      <c r="G129" s="424"/>
      <c r="H129" s="443" t="s">
        <v>1021</v>
      </c>
      <c r="I129" s="464"/>
      <c r="J129" s="424"/>
      <c r="K129" s="489" t="s">
        <v>1021</v>
      </c>
    </row>
    <row r="130" spans="1:11" ht="21.75" customHeight="1" x14ac:dyDescent="0.15">
      <c r="A130" s="21"/>
      <c r="B130" s="42" t="s">
        <v>1635</v>
      </c>
      <c r="C130" s="58" t="s">
        <v>1701</v>
      </c>
      <c r="D130" s="69">
        <v>1250</v>
      </c>
      <c r="E130" s="391" t="s">
        <v>1021</v>
      </c>
      <c r="F130" s="394"/>
      <c r="G130" s="420"/>
      <c r="H130" s="439" t="s">
        <v>1021</v>
      </c>
      <c r="I130" s="460"/>
      <c r="J130" s="420"/>
      <c r="K130" s="485" t="s">
        <v>1021</v>
      </c>
    </row>
    <row r="131" spans="1:11" x14ac:dyDescent="0.15">
      <c r="A131" s="21"/>
      <c r="B131" s="33" t="s">
        <v>1636</v>
      </c>
      <c r="C131" s="544" t="s">
        <v>1702</v>
      </c>
      <c r="D131" s="77">
        <v>150</v>
      </c>
      <c r="E131" s="547" t="s">
        <v>1021</v>
      </c>
      <c r="F131" s="403"/>
      <c r="G131" s="425"/>
      <c r="H131" s="444" t="s">
        <v>1021</v>
      </c>
      <c r="I131" s="465"/>
      <c r="J131" s="425"/>
      <c r="K131" s="490" t="s">
        <v>1021</v>
      </c>
    </row>
    <row r="132" spans="1:11" x14ac:dyDescent="0.15">
      <c r="A132" s="21"/>
      <c r="B132" s="37" t="s">
        <v>1637</v>
      </c>
      <c r="C132" s="546"/>
      <c r="D132" s="78">
        <v>250</v>
      </c>
      <c r="E132" s="549"/>
      <c r="F132" s="405"/>
      <c r="G132" s="427"/>
      <c r="H132" s="446" t="s">
        <v>1021</v>
      </c>
      <c r="I132" s="467"/>
      <c r="J132" s="427"/>
      <c r="K132" s="492" t="s">
        <v>1021</v>
      </c>
    </row>
    <row r="133" spans="1:11" x14ac:dyDescent="0.15">
      <c r="A133" s="21"/>
      <c r="B133" s="33" t="s">
        <v>1638</v>
      </c>
      <c r="C133" s="544" t="s">
        <v>1703</v>
      </c>
      <c r="D133" s="77">
        <v>30</v>
      </c>
      <c r="E133" s="548" t="s">
        <v>1021</v>
      </c>
      <c r="F133" s="403"/>
      <c r="G133" s="425"/>
      <c r="H133" s="444" t="s">
        <v>1021</v>
      </c>
      <c r="I133" s="465"/>
      <c r="J133" s="425"/>
      <c r="K133" s="490" t="s">
        <v>1021</v>
      </c>
    </row>
    <row r="134" spans="1:11" x14ac:dyDescent="0.15">
      <c r="A134" s="21"/>
      <c r="B134" s="33" t="s">
        <v>1639</v>
      </c>
      <c r="C134" s="545"/>
      <c r="D134" s="77">
        <f>25*1.5</f>
        <v>37.5</v>
      </c>
      <c r="E134" s="548"/>
      <c r="F134" s="403"/>
      <c r="G134" s="425"/>
      <c r="H134" s="444" t="s">
        <v>1021</v>
      </c>
      <c r="I134" s="465"/>
      <c r="J134" s="425"/>
      <c r="K134" s="490" t="s">
        <v>1021</v>
      </c>
    </row>
    <row r="135" spans="1:11" x14ac:dyDescent="0.15">
      <c r="A135" s="21"/>
      <c r="B135" s="33" t="s">
        <v>1640</v>
      </c>
      <c r="C135" s="545"/>
      <c r="D135" s="77">
        <v>45</v>
      </c>
      <c r="E135" s="548"/>
      <c r="F135" s="403"/>
      <c r="G135" s="425"/>
      <c r="H135" s="444" t="s">
        <v>1021</v>
      </c>
      <c r="I135" s="465"/>
      <c r="J135" s="425"/>
      <c r="K135" s="490" t="s">
        <v>1021</v>
      </c>
    </row>
    <row r="136" spans="1:11" x14ac:dyDescent="0.15">
      <c r="A136" s="21"/>
      <c r="B136" s="33" t="s">
        <v>1641</v>
      </c>
      <c r="C136" s="545"/>
      <c r="D136" s="77">
        <v>46.875</v>
      </c>
      <c r="E136" s="548"/>
      <c r="F136" s="403"/>
      <c r="G136" s="425"/>
      <c r="H136" s="444" t="s">
        <v>1021</v>
      </c>
      <c r="I136" s="465"/>
      <c r="J136" s="425"/>
      <c r="K136" s="490" t="s">
        <v>1021</v>
      </c>
    </row>
    <row r="137" spans="1:11" x14ac:dyDescent="0.15">
      <c r="A137" s="21"/>
      <c r="B137" s="33" t="s">
        <v>1642</v>
      </c>
      <c r="C137" s="545"/>
      <c r="D137" s="77">
        <f>35*1.5</f>
        <v>52.5</v>
      </c>
      <c r="E137" s="548"/>
      <c r="F137" s="403"/>
      <c r="G137" s="425"/>
      <c r="H137" s="444" t="s">
        <v>1021</v>
      </c>
      <c r="I137" s="465"/>
      <c r="J137" s="425"/>
      <c r="K137" s="490" t="s">
        <v>1021</v>
      </c>
    </row>
    <row r="138" spans="1:11" x14ac:dyDescent="0.15">
      <c r="A138" s="21"/>
      <c r="B138" s="33" t="s">
        <v>1643</v>
      </c>
      <c r="C138" s="545"/>
      <c r="D138" s="77">
        <v>56.25</v>
      </c>
      <c r="E138" s="548"/>
      <c r="F138" s="403"/>
      <c r="G138" s="425"/>
      <c r="H138" s="444" t="s">
        <v>1021</v>
      </c>
      <c r="I138" s="465"/>
      <c r="J138" s="425"/>
      <c r="K138" s="490" t="s">
        <v>1021</v>
      </c>
    </row>
    <row r="139" spans="1:11" x14ac:dyDescent="0.15">
      <c r="A139" s="21"/>
      <c r="B139" s="31" t="s">
        <v>1644</v>
      </c>
      <c r="C139" s="545"/>
      <c r="D139" s="75">
        <v>60</v>
      </c>
      <c r="E139" s="548"/>
      <c r="F139" s="396"/>
      <c r="G139" s="422"/>
      <c r="H139" s="441" t="s">
        <v>1021</v>
      </c>
      <c r="I139" s="462"/>
      <c r="J139" s="422"/>
      <c r="K139" s="487" t="s">
        <v>1021</v>
      </c>
    </row>
    <row r="140" spans="1:11" x14ac:dyDescent="0.15">
      <c r="A140" s="21"/>
      <c r="B140" s="31" t="s">
        <v>1645</v>
      </c>
      <c r="C140" s="545"/>
      <c r="D140" s="75">
        <v>65.625</v>
      </c>
      <c r="E140" s="548"/>
      <c r="F140" s="396"/>
      <c r="G140" s="422"/>
      <c r="H140" s="441" t="s">
        <v>1021</v>
      </c>
      <c r="I140" s="462"/>
      <c r="J140" s="422"/>
      <c r="K140" s="487" t="s">
        <v>1021</v>
      </c>
    </row>
    <row r="141" spans="1:11" x14ac:dyDescent="0.15">
      <c r="A141" s="21"/>
      <c r="B141" s="33" t="s">
        <v>1646</v>
      </c>
      <c r="C141" s="545"/>
      <c r="D141" s="77">
        <f>45*1.5</f>
        <v>67.5</v>
      </c>
      <c r="E141" s="548"/>
      <c r="F141" s="403"/>
      <c r="G141" s="425"/>
      <c r="H141" s="444" t="s">
        <v>1021</v>
      </c>
      <c r="I141" s="465"/>
      <c r="J141" s="425"/>
      <c r="K141" s="490" t="s">
        <v>1021</v>
      </c>
    </row>
    <row r="142" spans="1:11" x14ac:dyDescent="0.15">
      <c r="A142" s="21"/>
      <c r="B142" s="33" t="s">
        <v>1647</v>
      </c>
      <c r="C142" s="545"/>
      <c r="D142" s="77">
        <v>75</v>
      </c>
      <c r="E142" s="548"/>
      <c r="F142" s="403"/>
      <c r="G142" s="425"/>
      <c r="H142" s="444" t="s">
        <v>1021</v>
      </c>
      <c r="I142" s="465"/>
      <c r="J142" s="425"/>
      <c r="K142" s="490" t="s">
        <v>1021</v>
      </c>
    </row>
    <row r="143" spans="1:11" x14ac:dyDescent="0.15">
      <c r="A143" s="21"/>
      <c r="B143" s="33" t="s">
        <v>1648</v>
      </c>
      <c r="C143" s="545"/>
      <c r="D143" s="77">
        <v>84.375</v>
      </c>
      <c r="E143" s="548"/>
      <c r="F143" s="403"/>
      <c r="G143" s="425"/>
      <c r="H143" s="444" t="s">
        <v>1021</v>
      </c>
      <c r="I143" s="465"/>
      <c r="J143" s="425"/>
      <c r="K143" s="490" t="s">
        <v>1021</v>
      </c>
    </row>
    <row r="144" spans="1:11" x14ac:dyDescent="0.15">
      <c r="A144" s="21"/>
      <c r="B144" s="33" t="s">
        <v>1649</v>
      </c>
      <c r="C144" s="545"/>
      <c r="D144" s="77">
        <v>90</v>
      </c>
      <c r="E144" s="548"/>
      <c r="F144" s="403"/>
      <c r="G144" s="425"/>
      <c r="H144" s="444" t="s">
        <v>1021</v>
      </c>
      <c r="I144" s="465"/>
      <c r="J144" s="425"/>
      <c r="K144" s="490" t="s">
        <v>1021</v>
      </c>
    </row>
    <row r="145" spans="1:11" x14ac:dyDescent="0.15">
      <c r="A145" s="21"/>
      <c r="B145" s="33" t="s">
        <v>1650</v>
      </c>
      <c r="C145" s="545"/>
      <c r="D145" s="77">
        <v>93.75</v>
      </c>
      <c r="E145" s="548"/>
      <c r="F145" s="403"/>
      <c r="G145" s="425"/>
      <c r="H145" s="444" t="s">
        <v>1021</v>
      </c>
      <c r="I145" s="465"/>
      <c r="J145" s="425"/>
      <c r="K145" s="490" t="s">
        <v>1021</v>
      </c>
    </row>
    <row r="146" spans="1:11" x14ac:dyDescent="0.15">
      <c r="A146" s="21"/>
      <c r="B146" s="31" t="s">
        <v>1651</v>
      </c>
      <c r="C146" s="545"/>
      <c r="D146" s="75">
        <v>105</v>
      </c>
      <c r="E146" s="548"/>
      <c r="F146" s="396"/>
      <c r="G146" s="422"/>
      <c r="H146" s="441" t="s">
        <v>1021</v>
      </c>
      <c r="I146" s="462"/>
      <c r="J146" s="422"/>
      <c r="K146" s="487" t="s">
        <v>1021</v>
      </c>
    </row>
    <row r="147" spans="1:11" x14ac:dyDescent="0.15">
      <c r="A147" s="21"/>
      <c r="B147" s="34" t="s">
        <v>1652</v>
      </c>
      <c r="C147" s="545"/>
      <c r="D147" s="81">
        <f>75*1.5</f>
        <v>112.5</v>
      </c>
      <c r="E147" s="548"/>
      <c r="F147" s="404"/>
      <c r="G147" s="426"/>
      <c r="H147" s="445" t="s">
        <v>1021</v>
      </c>
      <c r="I147" s="466"/>
      <c r="J147" s="426"/>
      <c r="K147" s="491" t="s">
        <v>1021</v>
      </c>
    </row>
    <row r="148" spans="1:11" x14ac:dyDescent="0.15">
      <c r="A148" s="21"/>
      <c r="B148" s="34" t="s">
        <v>1653</v>
      </c>
      <c r="C148" s="545"/>
      <c r="D148" s="81">
        <v>140.625</v>
      </c>
      <c r="E148" s="548"/>
      <c r="F148" s="404"/>
      <c r="G148" s="426"/>
      <c r="H148" s="445" t="s">
        <v>1021</v>
      </c>
      <c r="I148" s="466"/>
      <c r="J148" s="426"/>
      <c r="K148" s="491" t="s">
        <v>1021</v>
      </c>
    </row>
    <row r="149" spans="1:11" x14ac:dyDescent="0.15">
      <c r="A149" s="21"/>
      <c r="B149" s="37" t="s">
        <v>1654</v>
      </c>
      <c r="C149" s="546"/>
      <c r="D149" s="78">
        <v>150</v>
      </c>
      <c r="E149" s="549"/>
      <c r="F149" s="405"/>
      <c r="G149" s="427"/>
      <c r="H149" s="446" t="s">
        <v>1021</v>
      </c>
      <c r="I149" s="467"/>
      <c r="J149" s="427"/>
      <c r="K149" s="492" t="s">
        <v>1021</v>
      </c>
    </row>
    <row r="150" spans="1:11" x14ac:dyDescent="0.15">
      <c r="A150" s="21"/>
      <c r="B150" s="45" t="s">
        <v>1655</v>
      </c>
      <c r="C150" s="63" t="s">
        <v>1704</v>
      </c>
      <c r="D150" s="379">
        <v>100</v>
      </c>
      <c r="E150" s="392" t="s">
        <v>1021</v>
      </c>
      <c r="F150" s="397"/>
      <c r="G150" s="423"/>
      <c r="H150" s="442" t="s">
        <v>1021</v>
      </c>
      <c r="I150" s="463"/>
      <c r="J150" s="423"/>
      <c r="K150" s="488" t="s">
        <v>1021</v>
      </c>
    </row>
    <row r="151" spans="1:11" x14ac:dyDescent="0.15">
      <c r="A151" s="21"/>
      <c r="B151" s="46" t="s">
        <v>1656</v>
      </c>
      <c r="C151" s="559" t="s">
        <v>1705</v>
      </c>
      <c r="D151" s="82" t="s">
        <v>1714</v>
      </c>
      <c r="E151" s="547" t="s">
        <v>1021</v>
      </c>
      <c r="F151" s="397"/>
      <c r="G151" s="423"/>
      <c r="H151" s="442" t="s">
        <v>1021</v>
      </c>
      <c r="I151" s="463"/>
      <c r="J151" s="423"/>
      <c r="K151" s="488" t="s">
        <v>1021</v>
      </c>
    </row>
    <row r="152" spans="1:11" x14ac:dyDescent="0.15">
      <c r="A152" s="21"/>
      <c r="B152" s="31" t="s">
        <v>1657</v>
      </c>
      <c r="C152" s="551"/>
      <c r="D152" s="83" t="s">
        <v>1715</v>
      </c>
      <c r="E152" s="548"/>
      <c r="F152" s="396"/>
      <c r="G152" s="422"/>
      <c r="H152" s="441" t="s">
        <v>1021</v>
      </c>
      <c r="I152" s="462"/>
      <c r="J152" s="422"/>
      <c r="K152" s="487" t="s">
        <v>1021</v>
      </c>
    </row>
    <row r="153" spans="1:11" x14ac:dyDescent="0.15">
      <c r="A153" s="21"/>
      <c r="B153" s="31" t="s">
        <v>1658</v>
      </c>
      <c r="C153" s="551"/>
      <c r="D153" s="83" t="s">
        <v>1716</v>
      </c>
      <c r="E153" s="548"/>
      <c r="F153" s="396"/>
      <c r="G153" s="422"/>
      <c r="H153" s="441" t="s">
        <v>1021</v>
      </c>
      <c r="I153" s="462"/>
      <c r="J153" s="422"/>
      <c r="K153" s="487" t="s">
        <v>1021</v>
      </c>
    </row>
    <row r="154" spans="1:11" x14ac:dyDescent="0.15">
      <c r="A154" s="21"/>
      <c r="B154" s="31" t="s">
        <v>1659</v>
      </c>
      <c r="C154" s="551"/>
      <c r="D154" s="83" t="s">
        <v>1717</v>
      </c>
      <c r="E154" s="548"/>
      <c r="F154" s="396"/>
      <c r="G154" s="422"/>
      <c r="H154" s="441" t="s">
        <v>1021</v>
      </c>
      <c r="I154" s="462"/>
      <c r="J154" s="422"/>
      <c r="K154" s="487" t="s">
        <v>1021</v>
      </c>
    </row>
    <row r="155" spans="1:11" x14ac:dyDescent="0.15">
      <c r="A155" s="21"/>
      <c r="B155" s="34" t="s">
        <v>1660</v>
      </c>
      <c r="C155" s="552"/>
      <c r="D155" s="380">
        <v>1250</v>
      </c>
      <c r="E155" s="549"/>
      <c r="F155" s="395"/>
      <c r="G155" s="424"/>
      <c r="H155" s="443" t="s">
        <v>1021</v>
      </c>
      <c r="I155" s="461"/>
      <c r="J155" s="424"/>
      <c r="K155" s="489" t="s">
        <v>1021</v>
      </c>
    </row>
    <row r="156" spans="1:11" x14ac:dyDescent="0.15">
      <c r="A156" s="21"/>
      <c r="B156" s="46" t="s">
        <v>1661</v>
      </c>
      <c r="C156" s="559" t="s">
        <v>1706</v>
      </c>
      <c r="D156" s="82" t="s">
        <v>1718</v>
      </c>
      <c r="E156" s="547" t="s">
        <v>1021</v>
      </c>
      <c r="F156" s="397"/>
      <c r="G156" s="423"/>
      <c r="H156" s="442" t="s">
        <v>1021</v>
      </c>
      <c r="I156" s="463"/>
      <c r="J156" s="423"/>
      <c r="K156" s="488" t="s">
        <v>1021</v>
      </c>
    </row>
    <row r="157" spans="1:11" x14ac:dyDescent="0.15">
      <c r="A157" s="21"/>
      <c r="B157" s="31" t="s">
        <v>1662</v>
      </c>
      <c r="C157" s="551"/>
      <c r="D157" s="83" t="s">
        <v>1719</v>
      </c>
      <c r="E157" s="548"/>
      <c r="F157" s="396"/>
      <c r="G157" s="422"/>
      <c r="H157" s="441" t="s">
        <v>1021</v>
      </c>
      <c r="I157" s="462"/>
      <c r="J157" s="422"/>
      <c r="K157" s="487" t="s">
        <v>1021</v>
      </c>
    </row>
    <row r="158" spans="1:11" x14ac:dyDescent="0.15">
      <c r="A158" s="21"/>
      <c r="B158" s="31" t="s">
        <v>1663</v>
      </c>
      <c r="C158" s="551"/>
      <c r="D158" s="83" t="s">
        <v>1720</v>
      </c>
      <c r="E158" s="548"/>
      <c r="F158" s="396"/>
      <c r="G158" s="422"/>
      <c r="H158" s="441" t="s">
        <v>1021</v>
      </c>
      <c r="I158" s="462"/>
      <c r="J158" s="422"/>
      <c r="K158" s="487" t="s">
        <v>1021</v>
      </c>
    </row>
    <row r="159" spans="1:11" x14ac:dyDescent="0.15">
      <c r="A159" s="21"/>
      <c r="B159" s="31" t="s">
        <v>1664</v>
      </c>
      <c r="C159" s="551"/>
      <c r="D159" s="83" t="s">
        <v>1721</v>
      </c>
      <c r="E159" s="548"/>
      <c r="F159" s="396"/>
      <c r="G159" s="422"/>
      <c r="H159" s="441" t="s">
        <v>1021</v>
      </c>
      <c r="I159" s="462"/>
      <c r="J159" s="422"/>
      <c r="K159" s="487" t="s">
        <v>1021</v>
      </c>
    </row>
    <row r="160" spans="1:11" x14ac:dyDescent="0.15">
      <c r="A160" s="21"/>
      <c r="B160" s="34" t="s">
        <v>1665</v>
      </c>
      <c r="C160" s="552"/>
      <c r="D160" s="380">
        <v>1250</v>
      </c>
      <c r="E160" s="549"/>
      <c r="F160" s="395"/>
      <c r="G160" s="424"/>
      <c r="H160" s="443" t="s">
        <v>1021</v>
      </c>
      <c r="I160" s="461"/>
      <c r="J160" s="424"/>
      <c r="K160" s="489" t="s">
        <v>1021</v>
      </c>
    </row>
    <row r="161" spans="1:11" ht="13.5" customHeight="1" x14ac:dyDescent="0.15">
      <c r="A161" s="21"/>
      <c r="B161" s="30" t="s">
        <v>1666</v>
      </c>
      <c r="C161" s="559" t="s">
        <v>1707</v>
      </c>
      <c r="D161" s="82" t="s">
        <v>1722</v>
      </c>
      <c r="E161" s="547" t="s">
        <v>1021</v>
      </c>
      <c r="F161" s="406"/>
      <c r="G161" s="428"/>
      <c r="H161" s="440" t="s">
        <v>1021</v>
      </c>
      <c r="I161" s="468"/>
      <c r="J161" s="428"/>
      <c r="K161" s="493" t="s">
        <v>1021</v>
      </c>
    </row>
    <row r="162" spans="1:11" x14ac:dyDescent="0.15">
      <c r="A162" s="21"/>
      <c r="B162" s="31" t="s">
        <v>1667</v>
      </c>
      <c r="C162" s="551"/>
      <c r="D162" s="83" t="s">
        <v>1723</v>
      </c>
      <c r="E162" s="548"/>
      <c r="F162" s="396"/>
      <c r="G162" s="422"/>
      <c r="H162" s="441" t="s">
        <v>1021</v>
      </c>
      <c r="I162" s="462"/>
      <c r="J162" s="422"/>
      <c r="K162" s="487" t="s">
        <v>1021</v>
      </c>
    </row>
    <row r="163" spans="1:11" x14ac:dyDescent="0.15">
      <c r="A163" s="21"/>
      <c r="B163" s="31" t="s">
        <v>1668</v>
      </c>
      <c r="C163" s="551"/>
      <c r="D163" s="83" t="s">
        <v>1724</v>
      </c>
      <c r="E163" s="548"/>
      <c r="F163" s="396"/>
      <c r="G163" s="422"/>
      <c r="H163" s="441" t="s">
        <v>1021</v>
      </c>
      <c r="I163" s="462"/>
      <c r="J163" s="422"/>
      <c r="K163" s="487" t="s">
        <v>1021</v>
      </c>
    </row>
    <row r="164" spans="1:11" x14ac:dyDescent="0.15">
      <c r="A164" s="21"/>
      <c r="B164" s="31" t="s">
        <v>1669</v>
      </c>
      <c r="C164" s="552"/>
      <c r="D164" s="83" t="s">
        <v>1721</v>
      </c>
      <c r="E164" s="548"/>
      <c r="F164" s="396"/>
      <c r="G164" s="422"/>
      <c r="H164" s="441" t="s">
        <v>1021</v>
      </c>
      <c r="I164" s="462"/>
      <c r="J164" s="422"/>
      <c r="K164" s="487" t="s">
        <v>1021</v>
      </c>
    </row>
    <row r="165" spans="1:11" x14ac:dyDescent="0.15">
      <c r="A165" s="21"/>
      <c r="B165" s="34" t="s">
        <v>1670</v>
      </c>
      <c r="C165" s="552"/>
      <c r="D165" s="380">
        <v>1250</v>
      </c>
      <c r="E165" s="549"/>
      <c r="F165" s="409"/>
      <c r="G165" s="424"/>
      <c r="H165" s="443" t="s">
        <v>1021</v>
      </c>
      <c r="I165" s="467"/>
      <c r="J165" s="424"/>
      <c r="K165" s="489" t="s">
        <v>1021</v>
      </c>
    </row>
    <row r="166" spans="1:11" x14ac:dyDescent="0.15">
      <c r="A166" s="53"/>
      <c r="B166" s="367" t="s">
        <v>1671</v>
      </c>
      <c r="C166" s="560" t="s">
        <v>1708</v>
      </c>
      <c r="D166" s="381">
        <v>0</v>
      </c>
      <c r="E166" s="563"/>
      <c r="F166" s="410"/>
      <c r="G166" s="430"/>
      <c r="H166" s="449"/>
      <c r="I166" s="470"/>
      <c r="J166" s="430"/>
      <c r="K166" s="495"/>
    </row>
    <row r="167" spans="1:11" x14ac:dyDescent="0.15">
      <c r="A167" s="53"/>
      <c r="B167" s="368" t="s">
        <v>1672</v>
      </c>
      <c r="C167" s="561"/>
      <c r="D167" s="382">
        <v>2</v>
      </c>
      <c r="E167" s="564"/>
      <c r="F167" s="411"/>
      <c r="G167" s="431"/>
      <c r="H167" s="450"/>
      <c r="I167" s="471"/>
      <c r="J167" s="431"/>
      <c r="K167" s="496"/>
    </row>
    <row r="168" spans="1:11" x14ac:dyDescent="0.15">
      <c r="A168" s="53"/>
      <c r="B168" s="368" t="s">
        <v>1673</v>
      </c>
      <c r="C168" s="561"/>
      <c r="D168" s="382">
        <v>4</v>
      </c>
      <c r="E168" s="564"/>
      <c r="F168" s="411"/>
      <c r="G168" s="431"/>
      <c r="H168" s="450"/>
      <c r="I168" s="471"/>
      <c r="J168" s="431"/>
      <c r="K168" s="496"/>
    </row>
    <row r="169" spans="1:11" ht="14.25" thickBot="1" x14ac:dyDescent="0.2">
      <c r="A169" s="53"/>
      <c r="B169" s="369" t="s">
        <v>1674</v>
      </c>
      <c r="C169" s="562"/>
      <c r="D169" s="383">
        <v>20</v>
      </c>
      <c r="E169" s="565"/>
      <c r="F169" s="412"/>
      <c r="G169" s="432"/>
      <c r="H169" s="451"/>
      <c r="I169" s="472"/>
      <c r="J169" s="432"/>
      <c r="K169" s="497"/>
    </row>
    <row r="170" spans="1:11" ht="14.25" customHeight="1" thickBot="1" x14ac:dyDescent="0.2">
      <c r="A170" s="53"/>
      <c r="B170" s="567" t="s">
        <v>1828</v>
      </c>
      <c r="C170" s="568"/>
      <c r="D170" s="568"/>
      <c r="E170" s="569"/>
      <c r="F170" s="413">
        <f>IF(COUNT(F18:F114,F115:F117,F121:F165)&gt;0,SUM(F18:F114,F115:F117,F121:F165),"")</f>
        <v>2374105247</v>
      </c>
      <c r="G170" s="433"/>
      <c r="H170" s="452"/>
      <c r="I170" s="413">
        <f>IF(COUNT(I18:I114,I115:I117,I121:I165)&gt;0,SUM(I18:I114,I115:I117,I121:I165),"")</f>
        <v>2374105247</v>
      </c>
      <c r="J170" s="433"/>
      <c r="K170" s="498"/>
    </row>
    <row r="171" spans="1:11" ht="14.25" customHeight="1" thickBot="1" x14ac:dyDescent="0.2">
      <c r="A171" s="53"/>
      <c r="B171" s="570" t="s">
        <v>1799</v>
      </c>
      <c r="C171" s="571"/>
      <c r="D171" s="571"/>
      <c r="E171" s="572"/>
      <c r="F171" s="414"/>
      <c r="G171" s="434">
        <f>IF(COUNT(G18:G114,G115:G117,G121:G165)&gt;0,SUM(G18:G114,G115:G117,G121:G165),"")</f>
        <v>3058752663</v>
      </c>
      <c r="H171" s="453">
        <v>1.2887970892191152</v>
      </c>
      <c r="I171" s="414"/>
      <c r="J171" s="479">
        <f>IF(COUNT(J18:J114,J115:J117,J121:J165)&gt;0,SUM(J18:J114,J115:J117,J121:J165),"")</f>
        <v>3058752663</v>
      </c>
      <c r="K171" s="499">
        <v>1.2887970892191152</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1829</v>
      </c>
      <c r="C173" s="574"/>
      <c r="D173" s="579" t="s">
        <v>1837</v>
      </c>
      <c r="E173" s="580"/>
      <c r="F173" s="415">
        <v>404660263</v>
      </c>
      <c r="G173" s="435" t="s">
        <v>1844</v>
      </c>
      <c r="H173" s="454"/>
      <c r="I173" s="473"/>
      <c r="J173" s="481"/>
      <c r="K173" s="500"/>
    </row>
    <row r="174" spans="1:11" ht="14.25" customHeight="1" x14ac:dyDescent="0.15">
      <c r="A174" s="53"/>
      <c r="B174" s="575"/>
      <c r="C174" s="576"/>
      <c r="D174" s="581" t="s">
        <v>1838</v>
      </c>
      <c r="E174" s="582"/>
      <c r="F174" s="416"/>
      <c r="G174" s="436"/>
      <c r="H174" s="455"/>
      <c r="I174" s="474"/>
      <c r="J174" s="482"/>
      <c r="K174" s="501"/>
    </row>
    <row r="175" spans="1:11" ht="14.25" customHeight="1" x14ac:dyDescent="0.15">
      <c r="A175" s="53"/>
      <c r="B175" s="575"/>
      <c r="C175" s="576"/>
      <c r="D175" s="583" t="s">
        <v>1839</v>
      </c>
      <c r="E175" s="584"/>
      <c r="F175" s="417"/>
      <c r="G175" s="436"/>
      <c r="H175" s="455"/>
      <c r="I175" s="474"/>
      <c r="J175" s="482"/>
      <c r="K175" s="501"/>
    </row>
    <row r="176" spans="1:11" ht="14.25" customHeight="1" thickBot="1" x14ac:dyDescent="0.2">
      <c r="A176" s="53"/>
      <c r="B176" s="577"/>
      <c r="C176" s="578"/>
      <c r="D176" s="585" t="s">
        <v>1757</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1675</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1521</v>
      </c>
    </row>
    <row r="2" spans="1:10" x14ac:dyDescent="0.15">
      <c r="A2" s="593" t="s">
        <v>7</v>
      </c>
      <c r="B2" s="593"/>
      <c r="C2" s="593"/>
      <c r="D2" s="593"/>
      <c r="E2" s="593"/>
      <c r="F2" s="593"/>
      <c r="G2" s="593"/>
      <c r="H2" s="593"/>
      <c r="I2" s="593"/>
      <c r="J2" s="237" t="s">
        <v>1736</v>
      </c>
    </row>
    <row r="3" spans="1:10" ht="14.25" thickBot="1" x14ac:dyDescent="0.2">
      <c r="A3" s="248" t="s">
        <v>1786</v>
      </c>
      <c r="B3" s="248"/>
      <c r="C3" s="248"/>
      <c r="D3" s="164"/>
      <c r="E3" s="122"/>
      <c r="F3" s="171"/>
      <c r="G3" s="122" t="s">
        <v>1728</v>
      </c>
      <c r="H3" s="229" t="s">
        <v>1731</v>
      </c>
      <c r="I3" s="171">
        <v>1</v>
      </c>
      <c r="J3" s="164" t="s">
        <v>28</v>
      </c>
    </row>
    <row r="4" spans="1:10" ht="13.5" customHeight="1" x14ac:dyDescent="0.15">
      <c r="A4" s="594" t="s">
        <v>1523</v>
      </c>
      <c r="B4" s="597" t="s">
        <v>1676</v>
      </c>
      <c r="C4" s="598"/>
      <c r="D4" s="603" t="s">
        <v>1822</v>
      </c>
      <c r="E4" s="606" t="s">
        <v>36</v>
      </c>
      <c r="F4" s="607"/>
      <c r="G4" s="608"/>
      <c r="H4" s="597" t="s">
        <v>39</v>
      </c>
      <c r="I4" s="598"/>
      <c r="J4" s="609"/>
    </row>
    <row r="5" spans="1:10" ht="13.5" customHeight="1" x14ac:dyDescent="0.15">
      <c r="A5" s="595"/>
      <c r="B5" s="599"/>
      <c r="C5" s="600"/>
      <c r="D5" s="604"/>
      <c r="E5" s="587" t="s">
        <v>1772</v>
      </c>
      <c r="F5" s="589" t="s">
        <v>1784</v>
      </c>
      <c r="G5" s="610" t="s">
        <v>1785</v>
      </c>
      <c r="H5" s="587" t="s">
        <v>1772</v>
      </c>
      <c r="I5" s="589" t="s">
        <v>1784</v>
      </c>
      <c r="J5" s="591" t="s">
        <v>1785</v>
      </c>
    </row>
    <row r="6" spans="1:10" ht="14.25" thickBot="1" x14ac:dyDescent="0.2">
      <c r="A6" s="596"/>
      <c r="B6" s="601"/>
      <c r="C6" s="602"/>
      <c r="D6" s="605"/>
      <c r="E6" s="588"/>
      <c r="F6" s="590"/>
      <c r="G6" s="611"/>
      <c r="H6" s="588"/>
      <c r="I6" s="590"/>
      <c r="J6" s="592"/>
    </row>
    <row r="7" spans="1:10" ht="27" customHeight="1" x14ac:dyDescent="0.15">
      <c r="A7" s="41" t="s">
        <v>1512</v>
      </c>
      <c r="B7" s="615" t="s">
        <v>1800</v>
      </c>
      <c r="C7" s="616"/>
      <c r="D7" s="68">
        <v>10</v>
      </c>
      <c r="E7" s="284"/>
      <c r="F7" s="300"/>
      <c r="G7" s="315" t="s">
        <v>1021</v>
      </c>
      <c r="H7" s="332"/>
      <c r="I7" s="300"/>
      <c r="J7" s="345" t="s">
        <v>1021</v>
      </c>
    </row>
    <row r="8" spans="1:10" ht="13.5" customHeight="1" x14ac:dyDescent="0.15">
      <c r="A8" s="249" t="s">
        <v>41</v>
      </c>
      <c r="B8" s="258" t="s">
        <v>1801</v>
      </c>
      <c r="C8" s="269"/>
      <c r="D8" s="275">
        <v>20</v>
      </c>
      <c r="E8" s="285"/>
      <c r="F8" s="301"/>
      <c r="G8" s="316"/>
      <c r="H8" s="333"/>
      <c r="I8" s="301"/>
      <c r="J8" s="346"/>
    </row>
    <row r="9" spans="1:10" ht="13.5" customHeight="1" x14ac:dyDescent="0.15">
      <c r="A9" s="161" t="s">
        <v>1746</v>
      </c>
      <c r="B9" s="631" t="s">
        <v>1802</v>
      </c>
      <c r="C9" s="632"/>
      <c r="D9" s="69">
        <v>40</v>
      </c>
      <c r="E9" s="284"/>
      <c r="F9" s="300"/>
      <c r="G9" s="317" t="s">
        <v>1021</v>
      </c>
      <c r="H9" s="332"/>
      <c r="I9" s="300"/>
      <c r="J9" s="345" t="s">
        <v>1021</v>
      </c>
    </row>
    <row r="10" spans="1:10" ht="13.5" customHeight="1" x14ac:dyDescent="0.15">
      <c r="A10" s="250" t="s">
        <v>1530</v>
      </c>
      <c r="B10" s="259" t="s">
        <v>1803</v>
      </c>
      <c r="C10" s="270"/>
      <c r="D10" s="276">
        <v>50</v>
      </c>
      <c r="E10" s="286"/>
      <c r="F10" s="302"/>
      <c r="G10" s="318"/>
      <c r="H10" s="334"/>
      <c r="I10" s="302"/>
      <c r="J10" s="347"/>
    </row>
    <row r="11" spans="1:10" ht="27" customHeight="1" x14ac:dyDescent="0.15">
      <c r="A11" s="251" t="s">
        <v>1787</v>
      </c>
      <c r="B11" s="617" t="s">
        <v>1804</v>
      </c>
      <c r="C11" s="618"/>
      <c r="D11" s="277">
        <v>50</v>
      </c>
      <c r="E11" s="287"/>
      <c r="F11" s="303"/>
      <c r="G11" s="316"/>
      <c r="H11" s="335"/>
      <c r="I11" s="303"/>
      <c r="J11" s="348"/>
    </row>
    <row r="12" spans="1:10" ht="13.5" customHeight="1" x14ac:dyDescent="0.15">
      <c r="A12" s="252" t="s">
        <v>1531</v>
      </c>
      <c r="B12" s="619" t="s">
        <v>1805</v>
      </c>
      <c r="C12" s="620"/>
      <c r="D12" s="275">
        <v>50</v>
      </c>
      <c r="E12" s="285"/>
      <c r="F12" s="301"/>
      <c r="G12" s="319"/>
      <c r="H12" s="333"/>
      <c r="I12" s="301"/>
      <c r="J12" s="346"/>
    </row>
    <row r="13" spans="1:10" ht="13.5" customHeight="1" x14ac:dyDescent="0.15">
      <c r="A13" s="30" t="s">
        <v>1747</v>
      </c>
      <c r="B13" s="633" t="s">
        <v>1806</v>
      </c>
      <c r="C13" s="634"/>
      <c r="D13" s="278">
        <v>100</v>
      </c>
      <c r="E13" s="288"/>
      <c r="F13" s="304"/>
      <c r="G13" s="320" t="s">
        <v>1021</v>
      </c>
      <c r="H13" s="336"/>
      <c r="I13" s="304"/>
      <c r="J13" s="349" t="s">
        <v>1021</v>
      </c>
    </row>
    <row r="14" spans="1:10" ht="13.5" customHeight="1" x14ac:dyDescent="0.15">
      <c r="A14" s="253" t="s">
        <v>1533</v>
      </c>
      <c r="B14" s="260" t="s">
        <v>1807</v>
      </c>
      <c r="C14" s="271"/>
      <c r="D14" s="279">
        <v>100</v>
      </c>
      <c r="E14" s="289"/>
      <c r="F14" s="305"/>
      <c r="G14" s="321"/>
      <c r="H14" s="337"/>
      <c r="I14" s="305"/>
      <c r="J14" s="350"/>
    </row>
    <row r="15" spans="1:10" ht="13.5" customHeight="1" x14ac:dyDescent="0.15">
      <c r="A15" s="253" t="s">
        <v>1534</v>
      </c>
      <c r="B15" s="260" t="s">
        <v>1808</v>
      </c>
      <c r="C15" s="271"/>
      <c r="D15" s="279">
        <v>100</v>
      </c>
      <c r="E15" s="289"/>
      <c r="F15" s="305"/>
      <c r="G15" s="321"/>
      <c r="H15" s="337"/>
      <c r="I15" s="305"/>
      <c r="J15" s="350"/>
    </row>
    <row r="16" spans="1:10" ht="13.5" customHeight="1" x14ac:dyDescent="0.15">
      <c r="A16" s="253" t="s">
        <v>1535</v>
      </c>
      <c r="B16" s="260" t="s">
        <v>1809</v>
      </c>
      <c r="C16" s="271"/>
      <c r="D16" s="279">
        <v>100</v>
      </c>
      <c r="E16" s="289"/>
      <c r="F16" s="305"/>
      <c r="G16" s="321"/>
      <c r="H16" s="337"/>
      <c r="I16" s="305"/>
      <c r="J16" s="350"/>
    </row>
    <row r="17" spans="1:10" ht="27" customHeight="1" x14ac:dyDescent="0.15">
      <c r="A17" s="253" t="s">
        <v>1788</v>
      </c>
      <c r="B17" s="635" t="s">
        <v>1804</v>
      </c>
      <c r="C17" s="636"/>
      <c r="D17" s="279">
        <v>100</v>
      </c>
      <c r="E17" s="289"/>
      <c r="F17" s="305"/>
      <c r="G17" s="321"/>
      <c r="H17" s="337"/>
      <c r="I17" s="305"/>
      <c r="J17" s="350"/>
    </row>
    <row r="18" spans="1:10" ht="13.5" customHeight="1" x14ac:dyDescent="0.15">
      <c r="A18" s="37" t="s">
        <v>1789</v>
      </c>
      <c r="B18" s="621" t="s">
        <v>1810</v>
      </c>
      <c r="C18" s="622"/>
      <c r="D18" s="76">
        <v>100</v>
      </c>
      <c r="E18" s="231"/>
      <c r="F18" s="187"/>
      <c r="G18" s="322" t="s">
        <v>1021</v>
      </c>
      <c r="H18" s="338"/>
      <c r="I18" s="311"/>
      <c r="J18" s="351" t="s">
        <v>1021</v>
      </c>
    </row>
    <row r="19" spans="1:10" ht="40.5" customHeight="1" x14ac:dyDescent="0.15">
      <c r="A19" s="254" t="s">
        <v>1748</v>
      </c>
      <c r="B19" s="623" t="s">
        <v>1811</v>
      </c>
      <c r="C19" s="624"/>
      <c r="D19" s="80">
        <v>100</v>
      </c>
      <c r="E19" s="284"/>
      <c r="F19" s="300"/>
      <c r="G19" s="315" t="s">
        <v>1021</v>
      </c>
      <c r="H19" s="332"/>
      <c r="I19" s="300"/>
      <c r="J19" s="345" t="s">
        <v>1021</v>
      </c>
    </row>
    <row r="20" spans="1:10" ht="33" customHeight="1" x14ac:dyDescent="0.15">
      <c r="A20" s="45" t="s">
        <v>1790</v>
      </c>
      <c r="B20" s="625" t="s">
        <v>1812</v>
      </c>
      <c r="C20" s="626"/>
      <c r="D20" s="69">
        <v>100</v>
      </c>
      <c r="E20" s="284"/>
      <c r="F20" s="300"/>
      <c r="G20" s="315" t="s">
        <v>1021</v>
      </c>
      <c r="H20" s="332"/>
      <c r="I20" s="300"/>
      <c r="J20" s="345" t="s">
        <v>1021</v>
      </c>
    </row>
    <row r="21" spans="1:10" ht="27" customHeight="1" x14ac:dyDescent="0.15">
      <c r="A21" s="255" t="s">
        <v>1515</v>
      </c>
      <c r="B21" s="627" t="s">
        <v>1813</v>
      </c>
      <c r="C21" s="628"/>
      <c r="D21" s="280">
        <v>100</v>
      </c>
      <c r="E21" s="290"/>
      <c r="F21" s="306"/>
      <c r="G21" s="323"/>
      <c r="H21" s="339"/>
      <c r="I21" s="306"/>
      <c r="J21" s="352"/>
    </row>
    <row r="22" spans="1:10" ht="27" customHeight="1" x14ac:dyDescent="0.15">
      <c r="A22" s="161" t="s">
        <v>1791</v>
      </c>
      <c r="B22" s="625" t="s">
        <v>35</v>
      </c>
      <c r="C22" s="626"/>
      <c r="D22" s="69">
        <v>100</v>
      </c>
      <c r="E22" s="291">
        <v>26264000</v>
      </c>
      <c r="F22" s="307">
        <v>34143200</v>
      </c>
      <c r="G22" s="317">
        <v>1.44E-2</v>
      </c>
      <c r="H22" s="340">
        <v>26264000</v>
      </c>
      <c r="I22" s="307">
        <v>34143200</v>
      </c>
      <c r="J22" s="353">
        <v>1.44E-2</v>
      </c>
    </row>
    <row r="23" spans="1:10" ht="13.5" customHeight="1" x14ac:dyDescent="0.15">
      <c r="A23" s="33" t="s">
        <v>1792</v>
      </c>
      <c r="B23" s="261" t="s">
        <v>1814</v>
      </c>
      <c r="C23" s="272"/>
      <c r="D23" s="77" t="s">
        <v>1823</v>
      </c>
      <c r="E23" s="292">
        <f t="shared" ref="E23:J23" si="0">IF(COUNT(E24:E30)&gt;0,SUM(E24:E30),"")</f>
        <v>26264000</v>
      </c>
      <c r="F23" s="308">
        <f t="shared" si="0"/>
        <v>433871</v>
      </c>
      <c r="G23" s="324">
        <f t="shared" si="0"/>
        <v>2.0000000000000001E-4</v>
      </c>
      <c r="H23" s="292">
        <f t="shared" si="0"/>
        <v>26264000</v>
      </c>
      <c r="I23" s="308">
        <f t="shared" si="0"/>
        <v>433871</v>
      </c>
      <c r="J23" s="354">
        <f t="shared" si="0"/>
        <v>2.0000000000000001E-4</v>
      </c>
    </row>
    <row r="24" spans="1:10" ht="13.5" customHeight="1" x14ac:dyDescent="0.15">
      <c r="A24" s="31" t="s">
        <v>1556</v>
      </c>
      <c r="B24" s="262" t="s">
        <v>1750</v>
      </c>
      <c r="C24" s="273"/>
      <c r="D24" s="75" t="s">
        <v>1823</v>
      </c>
      <c r="E24" s="293"/>
      <c r="F24" s="309"/>
      <c r="G24" s="325" t="s">
        <v>1021</v>
      </c>
      <c r="H24" s="293"/>
      <c r="I24" s="309"/>
      <c r="J24" s="355" t="s">
        <v>1021</v>
      </c>
    </row>
    <row r="25" spans="1:10" ht="13.5" customHeight="1" x14ac:dyDescent="0.15">
      <c r="A25" s="31" t="s">
        <v>1557</v>
      </c>
      <c r="B25" s="262" t="s">
        <v>1759</v>
      </c>
      <c r="C25" s="273"/>
      <c r="D25" s="75" t="s">
        <v>1823</v>
      </c>
      <c r="E25" s="293"/>
      <c r="F25" s="309"/>
      <c r="G25" s="325" t="s">
        <v>1021</v>
      </c>
      <c r="H25" s="293"/>
      <c r="I25" s="309"/>
      <c r="J25" s="355" t="s">
        <v>1021</v>
      </c>
    </row>
    <row r="26" spans="1:10" ht="13.5" customHeight="1" x14ac:dyDescent="0.15">
      <c r="A26" s="256" t="s">
        <v>1558</v>
      </c>
      <c r="B26" s="263" t="s">
        <v>1765</v>
      </c>
      <c r="C26" s="273"/>
      <c r="D26" s="81" t="s">
        <v>1823</v>
      </c>
      <c r="E26" s="294"/>
      <c r="F26" s="309"/>
      <c r="G26" s="326" t="s">
        <v>1021</v>
      </c>
      <c r="H26" s="293"/>
      <c r="I26" s="309"/>
      <c r="J26" s="356" t="s">
        <v>1021</v>
      </c>
    </row>
    <row r="27" spans="1:10" ht="13.5" customHeight="1" x14ac:dyDescent="0.15">
      <c r="A27" s="31" t="s">
        <v>1559</v>
      </c>
      <c r="B27" s="262" t="s">
        <v>1766</v>
      </c>
      <c r="C27" s="272"/>
      <c r="D27" s="75" t="s">
        <v>1823</v>
      </c>
      <c r="E27" s="295">
        <v>26264000</v>
      </c>
      <c r="F27" s="310">
        <v>433871</v>
      </c>
      <c r="G27" s="325">
        <v>2.0000000000000001E-4</v>
      </c>
      <c r="H27" s="294">
        <v>26264000</v>
      </c>
      <c r="I27" s="310">
        <v>433871</v>
      </c>
      <c r="J27" s="355">
        <v>2.0000000000000001E-4</v>
      </c>
    </row>
    <row r="28" spans="1:10" ht="13.5" customHeight="1" x14ac:dyDescent="0.15">
      <c r="A28" s="31" t="s">
        <v>1560</v>
      </c>
      <c r="B28" s="262" t="s">
        <v>1767</v>
      </c>
      <c r="C28" s="273"/>
      <c r="D28" s="75" t="s">
        <v>1823</v>
      </c>
      <c r="E28" s="294"/>
      <c r="F28" s="310"/>
      <c r="G28" s="325" t="s">
        <v>1021</v>
      </c>
      <c r="H28" s="294"/>
      <c r="I28" s="310"/>
      <c r="J28" s="355" t="s">
        <v>1021</v>
      </c>
    </row>
    <row r="29" spans="1:10" ht="13.5" customHeight="1" x14ac:dyDescent="0.15">
      <c r="A29" s="31" t="s">
        <v>1561</v>
      </c>
      <c r="B29" s="262" t="s">
        <v>1768</v>
      </c>
      <c r="C29" s="273"/>
      <c r="D29" s="75" t="s">
        <v>1823</v>
      </c>
      <c r="E29" s="294"/>
      <c r="F29" s="310"/>
      <c r="G29" s="325" t="s">
        <v>1021</v>
      </c>
      <c r="H29" s="294"/>
      <c r="I29" s="310"/>
      <c r="J29" s="355" t="s">
        <v>1021</v>
      </c>
    </row>
    <row r="30" spans="1:10" ht="27" customHeight="1" x14ac:dyDescent="0.15">
      <c r="A30" s="31" t="s">
        <v>1562</v>
      </c>
      <c r="B30" s="629" t="s">
        <v>1769</v>
      </c>
      <c r="C30" s="630"/>
      <c r="D30" s="81" t="s">
        <v>1823</v>
      </c>
      <c r="E30" s="294"/>
      <c r="F30" s="311"/>
      <c r="G30" s="322" t="s">
        <v>1021</v>
      </c>
      <c r="H30" s="294"/>
      <c r="I30" s="311"/>
      <c r="J30" s="357" t="s">
        <v>1021</v>
      </c>
    </row>
    <row r="31" spans="1:10" ht="13.5" customHeight="1" x14ac:dyDescent="0.15">
      <c r="A31" s="612" t="s">
        <v>1793</v>
      </c>
      <c r="B31" s="613"/>
      <c r="C31" s="614"/>
      <c r="D31" s="275" t="s">
        <v>1823</v>
      </c>
      <c r="E31" s="285"/>
      <c r="F31" s="301"/>
      <c r="G31" s="319"/>
      <c r="H31" s="333"/>
      <c r="I31" s="301"/>
      <c r="J31" s="346"/>
    </row>
    <row r="32" spans="1:10" ht="13.5" customHeight="1" x14ac:dyDescent="0.15">
      <c r="A32" s="26" t="s">
        <v>1794</v>
      </c>
      <c r="B32" s="264" t="s">
        <v>1815</v>
      </c>
      <c r="C32" s="274"/>
      <c r="D32" s="281" t="s">
        <v>1823</v>
      </c>
      <c r="E32" s="296" t="s">
        <v>1021</v>
      </c>
      <c r="F32" s="312" t="s">
        <v>1021</v>
      </c>
      <c r="G32" s="327" t="s">
        <v>1021</v>
      </c>
      <c r="H32" s="341" t="s">
        <v>1021</v>
      </c>
      <c r="I32" s="312" t="s">
        <v>1021</v>
      </c>
      <c r="J32" s="358" t="s">
        <v>1021</v>
      </c>
    </row>
    <row r="33" spans="1:10" ht="13.5" customHeight="1" x14ac:dyDescent="0.15">
      <c r="A33" s="26" t="s">
        <v>1795</v>
      </c>
      <c r="B33" s="264" t="s">
        <v>1816</v>
      </c>
      <c r="C33" s="274"/>
      <c r="D33" s="281" t="s">
        <v>1823</v>
      </c>
      <c r="E33" s="296" t="s">
        <v>1021</v>
      </c>
      <c r="F33" s="312" t="s">
        <v>1021</v>
      </c>
      <c r="G33" s="327" t="s">
        <v>1021</v>
      </c>
      <c r="H33" s="341" t="s">
        <v>1021</v>
      </c>
      <c r="I33" s="312" t="s">
        <v>1021</v>
      </c>
      <c r="J33" s="358" t="s">
        <v>1021</v>
      </c>
    </row>
    <row r="34" spans="1:10" ht="27" customHeight="1" x14ac:dyDescent="0.15">
      <c r="A34" s="252" t="s">
        <v>1796</v>
      </c>
      <c r="B34" s="619" t="s">
        <v>1817</v>
      </c>
      <c r="C34" s="647"/>
      <c r="D34" s="275" t="s">
        <v>1824</v>
      </c>
      <c r="E34" s="285" t="s">
        <v>1021</v>
      </c>
      <c r="F34" s="301" t="s">
        <v>1021</v>
      </c>
      <c r="G34" s="328"/>
      <c r="H34" s="333" t="s">
        <v>1021</v>
      </c>
      <c r="I34" s="301" t="s">
        <v>1021</v>
      </c>
      <c r="J34" s="346"/>
    </row>
    <row r="35" spans="1:10" ht="13.5" customHeight="1" thickBot="1" x14ac:dyDescent="0.2">
      <c r="A35" s="255" t="s">
        <v>1797</v>
      </c>
      <c r="B35" s="648" t="s">
        <v>1818</v>
      </c>
      <c r="C35" s="649"/>
      <c r="D35" s="280">
        <v>100</v>
      </c>
      <c r="E35" s="297" t="s">
        <v>1021</v>
      </c>
      <c r="F35" s="313" t="s">
        <v>1021</v>
      </c>
      <c r="G35" s="329"/>
      <c r="H35" s="342" t="s">
        <v>1021</v>
      </c>
      <c r="I35" s="313" t="s">
        <v>1021</v>
      </c>
      <c r="J35" s="359"/>
    </row>
    <row r="36" spans="1:10" ht="13.5" customHeight="1" thickBot="1" x14ac:dyDescent="0.2">
      <c r="A36" s="570" t="s">
        <v>1798</v>
      </c>
      <c r="B36" s="571"/>
      <c r="C36" s="571"/>
      <c r="D36" s="572"/>
      <c r="E36" s="298"/>
      <c r="F36" s="314">
        <v>433871</v>
      </c>
      <c r="G36" s="330">
        <v>2.0000000000000001E-4</v>
      </c>
      <c r="H36" s="343"/>
      <c r="I36" s="314">
        <v>433871</v>
      </c>
      <c r="J36" s="360">
        <v>2.0000000000000001E-4</v>
      </c>
    </row>
    <row r="37" spans="1:10" ht="13.5" customHeight="1" thickBot="1" x14ac:dyDescent="0.2">
      <c r="A37" s="570" t="s">
        <v>1799</v>
      </c>
      <c r="B37" s="571"/>
      <c r="C37" s="571"/>
      <c r="D37" s="572"/>
      <c r="E37" s="298"/>
      <c r="F37" s="314">
        <f t="array" ref="F37">IF(COUNT(F7,F9,F13,F19:F20,F22:F23,F32:F33)&gt;0,SUM(F7,F9,F13,F19:F20,F22:F23,F32:F33),"")</f>
        <v>34577071</v>
      </c>
      <c r="G37" s="330">
        <v>1.4568954527632781E-2</v>
      </c>
      <c r="H37" s="343"/>
      <c r="I37" s="314">
        <f t="array" ref="I37">IF(COUNT(I7,I9,I13,I19:I20,I22:I23,I32:I33)&gt;0,SUM(I7,I9,I13,I19:I20,I22:I23,I32:I33),"")</f>
        <v>34577071</v>
      </c>
      <c r="J37" s="361">
        <v>1.4568954527632781E-2</v>
      </c>
    </row>
    <row r="38" spans="1:10" ht="13.5" customHeight="1" x14ac:dyDescent="0.15">
      <c r="B38" s="265"/>
      <c r="C38" s="265"/>
    </row>
    <row r="39" spans="1:10" ht="13.5" customHeight="1" x14ac:dyDescent="0.15">
      <c r="B39" s="265"/>
      <c r="H39" s="344"/>
    </row>
    <row r="40" spans="1:10" ht="13.5" customHeight="1" x14ac:dyDescent="0.15">
      <c r="A40" s="566" t="s">
        <v>1675</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1819</v>
      </c>
      <c r="C45" s="641"/>
      <c r="D45" s="642"/>
      <c r="E45" s="643"/>
      <c r="F45" s="644"/>
    </row>
    <row r="46" spans="1:10" ht="13.5" customHeight="1" x14ac:dyDescent="0.15">
      <c r="B46" s="266"/>
      <c r="C46" s="266"/>
      <c r="D46" s="282"/>
      <c r="E46" s="299"/>
      <c r="F46" s="299"/>
    </row>
    <row r="47" spans="1:10" ht="13.5" customHeight="1" x14ac:dyDescent="0.15">
      <c r="B47" s="637" t="s">
        <v>1820</v>
      </c>
      <c r="C47" s="637"/>
      <c r="D47" s="638"/>
      <c r="E47" s="643">
        <f>IF((I37="")*(表1!J171=""),"",IFERROR(VALUE(I37),0)+IFERROR(VALUE(表1!J171),0))</f>
        <v>3093329734</v>
      </c>
      <c r="F47" s="644"/>
    </row>
    <row r="48" spans="1:10" x14ac:dyDescent="0.15">
      <c r="B48" s="267"/>
      <c r="C48" s="267"/>
      <c r="E48" s="267"/>
      <c r="F48" s="267"/>
      <c r="G48" s="331"/>
    </row>
    <row r="49" spans="1:10" ht="13.5" customHeight="1" x14ac:dyDescent="0.15">
      <c r="B49" s="637" t="s">
        <v>1821</v>
      </c>
      <c r="C49" s="637"/>
      <c r="D49" s="638"/>
      <c r="E49" s="639">
        <v>1.3033660437467478</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1521</v>
      </c>
      <c r="K1"/>
    </row>
    <row r="2" spans="1:11" x14ac:dyDescent="0.15">
      <c r="A2" s="593" t="s">
        <v>7</v>
      </c>
      <c r="B2" s="593"/>
      <c r="C2" s="593"/>
      <c r="D2" s="593"/>
      <c r="E2" s="593"/>
      <c r="F2" s="593"/>
      <c r="G2" s="593"/>
      <c r="H2" s="593"/>
      <c r="I2" s="593"/>
      <c r="J2" s="237" t="s">
        <v>1736</v>
      </c>
    </row>
    <row r="3" spans="1:11" ht="14.25" thickBot="1" x14ac:dyDescent="0.2">
      <c r="A3" s="158" t="s">
        <v>1738</v>
      </c>
      <c r="B3" s="158"/>
      <c r="C3" s="122"/>
      <c r="E3" s="194"/>
      <c r="F3" s="192"/>
      <c r="G3" s="122" t="s">
        <v>1728</v>
      </c>
      <c r="H3" s="229" t="s">
        <v>1731</v>
      </c>
      <c r="I3" s="171">
        <v>1</v>
      </c>
      <c r="J3" s="164" t="s">
        <v>28</v>
      </c>
      <c r="K3" s="13"/>
    </row>
    <row r="4" spans="1:11" ht="27" customHeight="1" x14ac:dyDescent="0.15">
      <c r="A4" s="655" t="s">
        <v>1523</v>
      </c>
      <c r="B4" s="657" t="s">
        <v>1676</v>
      </c>
      <c r="C4" s="659" t="s">
        <v>1772</v>
      </c>
      <c r="D4" s="660"/>
      <c r="E4" s="661"/>
      <c r="F4" s="659" t="s">
        <v>1772</v>
      </c>
      <c r="G4" s="661"/>
      <c r="H4" s="657" t="s">
        <v>1783</v>
      </c>
      <c r="I4" s="657" t="s">
        <v>1784</v>
      </c>
      <c r="J4" s="653" t="s">
        <v>1785</v>
      </c>
    </row>
    <row r="5" spans="1:11" ht="38.25" customHeight="1" thickBot="1" x14ac:dyDescent="0.2">
      <c r="A5" s="656"/>
      <c r="B5" s="658"/>
      <c r="C5" s="172" t="s">
        <v>1773</v>
      </c>
      <c r="D5" s="182" t="s">
        <v>1774</v>
      </c>
      <c r="E5" s="195" t="s">
        <v>1777</v>
      </c>
      <c r="F5" s="208" t="s">
        <v>1780</v>
      </c>
      <c r="G5" s="208" t="s">
        <v>1781</v>
      </c>
      <c r="H5" s="658"/>
      <c r="I5" s="658"/>
      <c r="J5" s="654"/>
    </row>
    <row r="6" spans="1:11" ht="15.95" customHeight="1" x14ac:dyDescent="0.15">
      <c r="A6" s="33" t="s">
        <v>1512</v>
      </c>
      <c r="B6" s="165" t="s">
        <v>1750</v>
      </c>
      <c r="C6" s="173"/>
      <c r="D6" s="183"/>
      <c r="E6" s="196"/>
      <c r="F6" s="209"/>
      <c r="G6" s="196"/>
      <c r="H6" s="230"/>
      <c r="I6" s="233"/>
      <c r="J6" s="238"/>
    </row>
    <row r="7" spans="1:11" ht="15.95" customHeight="1" x14ac:dyDescent="0.15">
      <c r="A7" s="31" t="s">
        <v>1739</v>
      </c>
      <c r="B7" s="166" t="s">
        <v>1751</v>
      </c>
      <c r="C7" s="174" t="s">
        <v>1021</v>
      </c>
      <c r="D7" s="184" t="s">
        <v>1021</v>
      </c>
      <c r="E7" s="197"/>
      <c r="F7" s="210"/>
      <c r="G7" s="219"/>
      <c r="H7" s="174" t="s">
        <v>1021</v>
      </c>
      <c r="I7" s="174" t="s">
        <v>1021</v>
      </c>
      <c r="J7" s="239" t="s">
        <v>1021</v>
      </c>
    </row>
    <row r="8" spans="1:11" ht="15.95" customHeight="1" x14ac:dyDescent="0.15">
      <c r="A8" s="31" t="s">
        <v>1740</v>
      </c>
      <c r="B8" s="166" t="s">
        <v>1752</v>
      </c>
      <c r="C8" s="174" t="s">
        <v>1021</v>
      </c>
      <c r="D8" s="184" t="s">
        <v>1021</v>
      </c>
      <c r="E8" s="197" t="s">
        <v>1021</v>
      </c>
      <c r="F8" s="210"/>
      <c r="G8" s="219"/>
      <c r="H8" s="174" t="s">
        <v>1021</v>
      </c>
      <c r="I8" s="174" t="s">
        <v>1021</v>
      </c>
      <c r="J8" s="239" t="s">
        <v>1021</v>
      </c>
    </row>
    <row r="9" spans="1:11" ht="15.95" customHeight="1" x14ac:dyDescent="0.15">
      <c r="A9" s="31" t="s">
        <v>1741</v>
      </c>
      <c r="B9" s="166" t="s">
        <v>1753</v>
      </c>
      <c r="C9" s="174" t="s">
        <v>1021</v>
      </c>
      <c r="D9" s="184" t="s">
        <v>1021</v>
      </c>
      <c r="E9" s="197" t="s">
        <v>1021</v>
      </c>
      <c r="F9" s="210"/>
      <c r="G9" s="219"/>
      <c r="H9" s="174" t="s">
        <v>1021</v>
      </c>
      <c r="I9" s="174" t="s">
        <v>1021</v>
      </c>
      <c r="J9" s="239" t="s">
        <v>1021</v>
      </c>
    </row>
    <row r="10" spans="1:11" ht="15.95" customHeight="1" x14ac:dyDescent="0.15">
      <c r="A10" s="31" t="s">
        <v>1742</v>
      </c>
      <c r="B10" s="167" t="s">
        <v>1754</v>
      </c>
      <c r="C10" s="174" t="s">
        <v>1021</v>
      </c>
      <c r="D10" s="184"/>
      <c r="E10" s="197" t="s">
        <v>1021</v>
      </c>
      <c r="F10" s="210"/>
      <c r="G10" s="219"/>
      <c r="H10" s="174" t="s">
        <v>1021</v>
      </c>
      <c r="I10" s="174" t="s">
        <v>1021</v>
      </c>
      <c r="J10" s="239" t="s">
        <v>1021</v>
      </c>
    </row>
    <row r="11" spans="1:11" ht="15.95" customHeight="1" x14ac:dyDescent="0.15">
      <c r="A11" s="31" t="s">
        <v>1743</v>
      </c>
      <c r="B11" s="167" t="s">
        <v>1755</v>
      </c>
      <c r="C11" s="175" t="s">
        <v>1021</v>
      </c>
      <c r="D11" s="185" t="s">
        <v>1021</v>
      </c>
      <c r="E11" s="198" t="s">
        <v>1021</v>
      </c>
      <c r="F11" s="211"/>
      <c r="G11" s="220"/>
      <c r="H11" s="175" t="s">
        <v>1021</v>
      </c>
      <c r="I11" s="175" t="s">
        <v>1021</v>
      </c>
      <c r="J11" s="240" t="s">
        <v>1021</v>
      </c>
    </row>
    <row r="12" spans="1:11" ht="15.95" customHeight="1" x14ac:dyDescent="0.15">
      <c r="A12" s="31" t="s">
        <v>1744</v>
      </c>
      <c r="B12" s="166" t="s">
        <v>1756</v>
      </c>
      <c r="C12" s="176" t="s">
        <v>1021</v>
      </c>
      <c r="D12" s="186" t="s">
        <v>1021</v>
      </c>
      <c r="E12" s="199" t="s">
        <v>1021</v>
      </c>
      <c r="F12" s="212"/>
      <c r="G12" s="221"/>
      <c r="H12" s="127" t="s">
        <v>1021</v>
      </c>
      <c r="I12" s="127" t="s">
        <v>1021</v>
      </c>
      <c r="J12" s="241"/>
    </row>
    <row r="13" spans="1:11" ht="15.95" customHeight="1" x14ac:dyDescent="0.15">
      <c r="A13" s="31" t="s">
        <v>1745</v>
      </c>
      <c r="B13" s="166" t="s">
        <v>1757</v>
      </c>
      <c r="C13" s="174" t="s">
        <v>1021</v>
      </c>
      <c r="D13" s="184" t="s">
        <v>1021</v>
      </c>
      <c r="E13" s="197" t="s">
        <v>1021</v>
      </c>
      <c r="F13" s="210"/>
      <c r="G13" s="219"/>
      <c r="H13" s="174" t="s">
        <v>1021</v>
      </c>
      <c r="I13" s="174" t="s">
        <v>1021</v>
      </c>
      <c r="J13" s="239" t="s">
        <v>1021</v>
      </c>
    </row>
    <row r="14" spans="1:11" ht="15.95" customHeight="1" x14ac:dyDescent="0.15">
      <c r="A14" s="159"/>
      <c r="B14" s="62" t="s">
        <v>1758</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5" customHeight="1" x14ac:dyDescent="0.15">
      <c r="A15" s="30" t="s">
        <v>41</v>
      </c>
      <c r="B15" s="168" t="s">
        <v>1759</v>
      </c>
      <c r="C15" s="178"/>
      <c r="D15" s="188"/>
      <c r="E15" s="201"/>
      <c r="F15" s="213"/>
      <c r="G15" s="222"/>
      <c r="H15" s="126"/>
      <c r="I15" s="126"/>
      <c r="J15" s="243"/>
    </row>
    <row r="16" spans="1:11" ht="15.95" customHeight="1" x14ac:dyDescent="0.15">
      <c r="A16" s="31" t="s">
        <v>1739</v>
      </c>
      <c r="B16" s="166" t="s">
        <v>1760</v>
      </c>
      <c r="C16" s="174" t="s">
        <v>1021</v>
      </c>
      <c r="D16" s="184" t="s">
        <v>1021</v>
      </c>
      <c r="E16" s="197" t="s">
        <v>1021</v>
      </c>
      <c r="F16" s="210"/>
      <c r="G16" s="219"/>
      <c r="H16" s="174" t="s">
        <v>1021</v>
      </c>
      <c r="I16" s="97" t="s">
        <v>1021</v>
      </c>
      <c r="J16" s="239" t="s">
        <v>1021</v>
      </c>
    </row>
    <row r="17" spans="1:10" ht="15.95" customHeight="1" x14ac:dyDescent="0.15">
      <c r="A17" s="31" t="s">
        <v>1740</v>
      </c>
      <c r="B17" s="166" t="s">
        <v>1761</v>
      </c>
      <c r="C17" s="174" t="s">
        <v>1021</v>
      </c>
      <c r="D17" s="184" t="s">
        <v>1021</v>
      </c>
      <c r="E17" s="197" t="s">
        <v>1021</v>
      </c>
      <c r="F17" s="210"/>
      <c r="G17" s="219"/>
      <c r="H17" s="174" t="s">
        <v>1021</v>
      </c>
      <c r="I17" s="97" t="s">
        <v>1021</v>
      </c>
      <c r="J17" s="239" t="s">
        <v>1021</v>
      </c>
    </row>
    <row r="18" spans="1:10" ht="15.95" customHeight="1" x14ac:dyDescent="0.15">
      <c r="A18" s="31" t="s">
        <v>1741</v>
      </c>
      <c r="B18" s="166" t="s">
        <v>1762</v>
      </c>
      <c r="C18" s="174" t="s">
        <v>1021</v>
      </c>
      <c r="D18" s="184" t="s">
        <v>1021</v>
      </c>
      <c r="E18" s="197" t="s">
        <v>1021</v>
      </c>
      <c r="F18" s="210"/>
      <c r="G18" s="219"/>
      <c r="H18" s="174" t="s">
        <v>1021</v>
      </c>
      <c r="I18" s="97" t="s">
        <v>1021</v>
      </c>
      <c r="J18" s="239" t="s">
        <v>1021</v>
      </c>
    </row>
    <row r="19" spans="1:10" ht="15.95" customHeight="1" x14ac:dyDescent="0.15">
      <c r="A19" s="31" t="s">
        <v>1742</v>
      </c>
      <c r="B19" s="167" t="s">
        <v>1763</v>
      </c>
      <c r="C19" s="174" t="s">
        <v>1021</v>
      </c>
      <c r="D19" s="184" t="s">
        <v>1021</v>
      </c>
      <c r="E19" s="197" t="s">
        <v>1021</v>
      </c>
      <c r="F19" s="210"/>
      <c r="G19" s="219"/>
      <c r="H19" s="174" t="s">
        <v>1021</v>
      </c>
      <c r="I19" s="97" t="s">
        <v>1021</v>
      </c>
      <c r="J19" s="239" t="s">
        <v>1021</v>
      </c>
    </row>
    <row r="20" spans="1:10" ht="15.95" customHeight="1" x14ac:dyDescent="0.15">
      <c r="A20" s="48" t="s">
        <v>1743</v>
      </c>
      <c r="B20" s="60" t="s">
        <v>1764</v>
      </c>
      <c r="C20" s="176" t="s">
        <v>1021</v>
      </c>
      <c r="D20" s="186" t="s">
        <v>1021</v>
      </c>
      <c r="E20" s="199" t="s">
        <v>1021</v>
      </c>
      <c r="F20" s="212"/>
      <c r="G20" s="221"/>
      <c r="H20" s="127" t="s">
        <v>1021</v>
      </c>
      <c r="I20" s="127" t="s">
        <v>1021</v>
      </c>
      <c r="J20" s="241"/>
    </row>
    <row r="21" spans="1:10" ht="15.95" customHeight="1" x14ac:dyDescent="0.15">
      <c r="A21" s="48" t="s">
        <v>1744</v>
      </c>
      <c r="B21" s="60" t="s">
        <v>1757</v>
      </c>
      <c r="C21" s="174" t="s">
        <v>1021</v>
      </c>
      <c r="D21" s="184" t="s">
        <v>1021</v>
      </c>
      <c r="E21" s="197" t="s">
        <v>1021</v>
      </c>
      <c r="F21" s="210"/>
      <c r="G21" s="219"/>
      <c r="H21" s="174" t="s">
        <v>1021</v>
      </c>
      <c r="I21" s="97" t="s">
        <v>1021</v>
      </c>
      <c r="J21" s="239" t="s">
        <v>1021</v>
      </c>
    </row>
    <row r="22" spans="1:10" ht="15.95" customHeight="1" x14ac:dyDescent="0.15">
      <c r="A22" s="160"/>
      <c r="B22" s="61" t="s">
        <v>1758</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5" customHeight="1" x14ac:dyDescent="0.15">
      <c r="A23" s="161" t="s">
        <v>1746</v>
      </c>
      <c r="B23" s="58" t="s">
        <v>1765</v>
      </c>
      <c r="C23" s="179"/>
      <c r="D23" s="189"/>
      <c r="E23" s="202"/>
      <c r="F23" s="214"/>
      <c r="G23" s="223"/>
      <c r="H23" s="179" t="s">
        <v>1021</v>
      </c>
      <c r="I23" s="102" t="s">
        <v>1021</v>
      </c>
      <c r="J23" s="244" t="s">
        <v>1021</v>
      </c>
    </row>
    <row r="24" spans="1:10" ht="15.95" customHeight="1" x14ac:dyDescent="0.15">
      <c r="A24" s="162" t="s">
        <v>1530</v>
      </c>
      <c r="B24" s="169" t="s">
        <v>1766</v>
      </c>
      <c r="C24" s="179">
        <v>26264000</v>
      </c>
      <c r="D24" s="189" t="s">
        <v>1021</v>
      </c>
      <c r="E24" s="202" t="s">
        <v>1021</v>
      </c>
      <c r="F24" s="214"/>
      <c r="G24" s="223">
        <v>26264000</v>
      </c>
      <c r="H24" s="179">
        <v>21693570</v>
      </c>
      <c r="I24" s="102">
        <v>433871</v>
      </c>
      <c r="J24" s="244">
        <v>2.0000000000000001E-4</v>
      </c>
    </row>
    <row r="25" spans="1:10" ht="15.95" customHeight="1" x14ac:dyDescent="0.15">
      <c r="A25" s="162" t="s">
        <v>1531</v>
      </c>
      <c r="B25" s="59" t="s">
        <v>1767</v>
      </c>
      <c r="C25" s="179" t="s">
        <v>1021</v>
      </c>
      <c r="D25" s="189" t="s">
        <v>1021</v>
      </c>
      <c r="E25" s="202"/>
      <c r="F25" s="214"/>
      <c r="G25" s="223"/>
      <c r="H25" s="179" t="s">
        <v>1021</v>
      </c>
      <c r="I25" s="102" t="s">
        <v>1021</v>
      </c>
      <c r="J25" s="244" t="s">
        <v>1021</v>
      </c>
    </row>
    <row r="26" spans="1:10" ht="15.95" customHeight="1" x14ac:dyDescent="0.15">
      <c r="A26" s="162" t="s">
        <v>1747</v>
      </c>
      <c r="B26" s="59" t="s">
        <v>1768</v>
      </c>
      <c r="C26" s="179" t="s">
        <v>1021</v>
      </c>
      <c r="D26" s="189" t="s">
        <v>1021</v>
      </c>
      <c r="E26" s="203" t="s">
        <v>1021</v>
      </c>
      <c r="F26" s="214"/>
      <c r="G26" s="223"/>
      <c r="H26" s="179" t="s">
        <v>1021</v>
      </c>
      <c r="I26" s="102" t="s">
        <v>1021</v>
      </c>
      <c r="J26" s="244" t="s">
        <v>1021</v>
      </c>
    </row>
    <row r="27" spans="1:10" ht="27" x14ac:dyDescent="0.15">
      <c r="A27" s="162" t="s">
        <v>1748</v>
      </c>
      <c r="B27" s="169" t="s">
        <v>1769</v>
      </c>
      <c r="C27" s="650" t="str">
        <f t="array" ref="C27">IF(COUNT(F27:G27)&gt;0,SUM(F27:G27),"")</f>
        <v/>
      </c>
      <c r="D27" s="651"/>
      <c r="E27" s="652"/>
      <c r="F27" s="215"/>
      <c r="G27" s="224"/>
      <c r="H27" s="179" t="s">
        <v>1021</v>
      </c>
      <c r="I27" s="102" t="s">
        <v>1021</v>
      </c>
      <c r="J27" s="244" t="s">
        <v>1021</v>
      </c>
    </row>
    <row r="28" spans="1:10" ht="15.95" customHeight="1" x14ac:dyDescent="0.15">
      <c r="A28" s="663" t="s">
        <v>1749</v>
      </c>
      <c r="B28" s="664"/>
      <c r="C28" s="180"/>
      <c r="D28" s="190"/>
      <c r="E28" s="204"/>
      <c r="F28" s="180"/>
      <c r="G28" s="204"/>
      <c r="H28" s="125"/>
      <c r="I28" s="234"/>
      <c r="J28" s="245"/>
    </row>
    <row r="29" spans="1:10" ht="15.95" customHeight="1" thickBot="1" x14ac:dyDescent="0.2">
      <c r="A29" s="163"/>
      <c r="B29" s="170" t="s">
        <v>1770</v>
      </c>
      <c r="C29" s="181"/>
      <c r="D29" s="191"/>
      <c r="E29" s="205"/>
      <c r="F29" s="181"/>
      <c r="G29" s="205"/>
      <c r="H29" s="232">
        <f t="array" ref="H29">IF(COUNT(H14,H22:H27)&gt;0,SUM(H14,H22:H27),"")</f>
        <v>21693570</v>
      </c>
      <c r="I29" s="232">
        <f t="array" ref="I29">IF(COUNT(I14,I22:I27)&gt;0,SUM(I14,I22:I27),"")</f>
        <v>433871</v>
      </c>
      <c r="J29" s="246">
        <f t="array" ref="J29">IF(COUNT(J14,J22:J27)&gt;0,SUM(J14,J22:J27),"")</f>
        <v>2.0000000000000001E-4</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1771</v>
      </c>
      <c r="C32" s="666"/>
      <c r="D32" s="667"/>
      <c r="E32" s="668"/>
      <c r="F32" s="216" t="s">
        <v>37</v>
      </c>
      <c r="G32" s="225" t="s">
        <v>1782</v>
      </c>
      <c r="J32" s="13"/>
    </row>
    <row r="33" spans="1:11" x14ac:dyDescent="0.15">
      <c r="D33" s="669" t="s">
        <v>1775</v>
      </c>
      <c r="E33" s="206" t="s">
        <v>1778</v>
      </c>
      <c r="F33" s="180" t="s">
        <v>1021</v>
      </c>
      <c r="G33" s="226" t="s">
        <v>1021</v>
      </c>
      <c r="J33" s="13"/>
    </row>
    <row r="34" spans="1:11" x14ac:dyDescent="0.15">
      <c r="D34" s="669"/>
      <c r="E34" s="73" t="s">
        <v>1779</v>
      </c>
      <c r="F34" s="217"/>
      <c r="G34" s="227"/>
      <c r="J34" s="13"/>
    </row>
    <row r="35" spans="1:11" ht="13.5" customHeight="1" x14ac:dyDescent="0.15">
      <c r="B35" s="670"/>
      <c r="C35" s="671"/>
      <c r="D35" s="669" t="s">
        <v>1776</v>
      </c>
      <c r="E35" s="73" t="s">
        <v>1779</v>
      </c>
      <c r="F35" s="217" t="s">
        <v>1021</v>
      </c>
      <c r="G35" s="227" t="s">
        <v>1021</v>
      </c>
      <c r="J35" s="13"/>
    </row>
    <row r="36" spans="1:11" ht="14.25" thickBot="1" x14ac:dyDescent="0.2">
      <c r="D36" s="672"/>
      <c r="E36" s="207" t="s">
        <v>1778</v>
      </c>
      <c r="F36" s="218"/>
      <c r="G36" s="228"/>
      <c r="J36" s="13"/>
    </row>
    <row r="37" spans="1:11" x14ac:dyDescent="0.15">
      <c r="D37" s="193"/>
      <c r="E37" s="193"/>
      <c r="F37" s="193"/>
      <c r="G37" s="193"/>
      <c r="H37" s="193"/>
      <c r="I37" s="236"/>
      <c r="J37" s="13"/>
    </row>
    <row r="38" spans="1:11" ht="13.5" customHeight="1" x14ac:dyDescent="0.15">
      <c r="A38" s="662" t="s">
        <v>1675</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1521</v>
      </c>
      <c r="B1" s="21"/>
      <c r="C1" s="21"/>
      <c r="D1" s="21"/>
      <c r="E1" s="21"/>
      <c r="F1" s="21"/>
      <c r="G1" s="21"/>
      <c r="H1" s="21"/>
      <c r="I1" s="21"/>
      <c r="J1" s="21"/>
      <c r="K1"/>
      <c r="L1"/>
      <c r="M1" s="21"/>
    </row>
    <row r="2" spans="1:13" x14ac:dyDescent="0.15">
      <c r="A2" s="693" t="s">
        <v>7</v>
      </c>
      <c r="B2" s="693"/>
      <c r="C2" s="693"/>
      <c r="D2" s="693"/>
      <c r="E2" s="693"/>
      <c r="F2" s="693"/>
      <c r="G2" s="693"/>
      <c r="H2" s="693"/>
      <c r="I2" s="693"/>
      <c r="J2" s="693"/>
      <c r="K2" s="693"/>
      <c r="L2" s="53"/>
      <c r="M2" s="140" t="s">
        <v>1736</v>
      </c>
    </row>
    <row r="3" spans="1:13" ht="14.25" thickBot="1" x14ac:dyDescent="0.2">
      <c r="A3" s="21" t="s">
        <v>1522</v>
      </c>
      <c r="B3" s="53"/>
      <c r="C3" s="53"/>
      <c r="D3" s="86"/>
      <c r="E3" s="86"/>
      <c r="F3" s="105"/>
      <c r="G3" s="119" t="s">
        <v>1728</v>
      </c>
      <c r="H3" s="121"/>
      <c r="I3" s="122" t="s">
        <v>1731</v>
      </c>
      <c r="J3" s="123">
        <v>1</v>
      </c>
      <c r="K3" s="135"/>
      <c r="L3" s="137"/>
      <c r="M3" s="137" t="s">
        <v>28</v>
      </c>
    </row>
    <row r="4" spans="1:13" ht="24" customHeight="1" x14ac:dyDescent="0.15">
      <c r="A4" s="22"/>
      <c r="B4" s="54"/>
      <c r="C4" s="678" t="s">
        <v>1712</v>
      </c>
      <c r="D4" s="679"/>
      <c r="E4" s="100"/>
      <c r="F4" s="100"/>
      <c r="G4" s="100"/>
      <c r="H4" s="100"/>
      <c r="I4" s="100"/>
      <c r="J4" s="100"/>
      <c r="K4" s="100"/>
      <c r="L4" s="100"/>
      <c r="M4" s="141"/>
    </row>
    <row r="5" spans="1:13" ht="52.5" customHeight="1" x14ac:dyDescent="0.15">
      <c r="A5" s="23" t="s">
        <v>1523</v>
      </c>
      <c r="B5" s="55" t="s">
        <v>1676</v>
      </c>
      <c r="C5" s="55" t="s">
        <v>1713</v>
      </c>
      <c r="D5" s="680" t="s">
        <v>1725</v>
      </c>
      <c r="E5" s="694" t="s">
        <v>1726</v>
      </c>
      <c r="F5" s="695" t="s">
        <v>1727</v>
      </c>
      <c r="G5" s="697" t="s">
        <v>1729</v>
      </c>
      <c r="H5" s="682" t="s">
        <v>1730</v>
      </c>
      <c r="I5" s="682" t="s">
        <v>1732</v>
      </c>
      <c r="J5" s="684" t="s">
        <v>1733</v>
      </c>
      <c r="K5" s="682" t="s">
        <v>1734</v>
      </c>
      <c r="L5" s="684" t="s">
        <v>1735</v>
      </c>
      <c r="M5" s="673" t="s">
        <v>1737</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1512</v>
      </c>
      <c r="B7" s="57" t="s">
        <v>1677</v>
      </c>
      <c r="C7" s="68">
        <v>0</v>
      </c>
      <c r="D7" s="87"/>
      <c r="E7" s="101"/>
      <c r="F7" s="106"/>
      <c r="G7" s="101"/>
      <c r="H7" s="101"/>
      <c r="I7" s="101"/>
      <c r="J7" s="124"/>
      <c r="K7" s="101"/>
      <c r="L7" s="106"/>
      <c r="M7" s="142"/>
    </row>
    <row r="8" spans="1:13" ht="27" customHeight="1" x14ac:dyDescent="0.15">
      <c r="A8" s="26" t="s">
        <v>1524</v>
      </c>
      <c r="B8" s="58" t="s">
        <v>1678</v>
      </c>
      <c r="C8" s="69">
        <v>0</v>
      </c>
      <c r="D8" s="88"/>
      <c r="E8" s="102"/>
      <c r="F8" s="107"/>
      <c r="G8" s="102"/>
      <c r="H8" s="102"/>
      <c r="I8" s="102"/>
      <c r="J8" s="125"/>
      <c r="K8" s="102"/>
      <c r="L8" s="107"/>
      <c r="M8" s="143"/>
    </row>
    <row r="9" spans="1:13" ht="14.1" customHeight="1" x14ac:dyDescent="0.15">
      <c r="A9" s="27" t="s">
        <v>1525</v>
      </c>
      <c r="B9" s="675" t="s">
        <v>1679</v>
      </c>
      <c r="C9" s="70">
        <v>0</v>
      </c>
      <c r="D9" s="89"/>
      <c r="E9" s="96"/>
      <c r="F9" s="108"/>
      <c r="G9" s="96"/>
      <c r="H9" s="96"/>
      <c r="I9" s="96"/>
      <c r="J9" s="126"/>
      <c r="K9" s="96"/>
      <c r="L9" s="108"/>
      <c r="M9" s="144"/>
    </row>
    <row r="10" spans="1:13" ht="14.1" customHeight="1" x14ac:dyDescent="0.15">
      <c r="A10" s="28" t="s">
        <v>1526</v>
      </c>
      <c r="B10" s="676"/>
      <c r="C10" s="71">
        <v>20</v>
      </c>
      <c r="D10" s="90"/>
      <c r="E10" s="97"/>
      <c r="F10" s="109"/>
      <c r="G10" s="97"/>
      <c r="H10" s="97"/>
      <c r="I10" s="97"/>
      <c r="J10" s="127"/>
      <c r="K10" s="97"/>
      <c r="L10" s="109"/>
      <c r="M10" s="145"/>
    </row>
    <row r="11" spans="1:13" ht="14.1" customHeight="1" x14ac:dyDescent="0.15">
      <c r="A11" s="28" t="s">
        <v>1527</v>
      </c>
      <c r="B11" s="676"/>
      <c r="C11" s="71">
        <v>50</v>
      </c>
      <c r="D11" s="90"/>
      <c r="E11" s="97"/>
      <c r="F11" s="109"/>
      <c r="G11" s="97"/>
      <c r="H11" s="97"/>
      <c r="I11" s="97"/>
      <c r="J11" s="127"/>
      <c r="K11" s="97"/>
      <c r="L11" s="109"/>
      <c r="M11" s="145"/>
    </row>
    <row r="12" spans="1:13" ht="14.1" customHeight="1" x14ac:dyDescent="0.15">
      <c r="A12" s="28" t="s">
        <v>1528</v>
      </c>
      <c r="B12" s="676"/>
      <c r="C12" s="71">
        <v>100</v>
      </c>
      <c r="D12" s="90"/>
      <c r="E12" s="97"/>
      <c r="F12" s="109"/>
      <c r="G12" s="97"/>
      <c r="H12" s="97"/>
      <c r="I12" s="97"/>
      <c r="J12" s="127"/>
      <c r="K12" s="97"/>
      <c r="L12" s="109"/>
      <c r="M12" s="145"/>
    </row>
    <row r="13" spans="1:13" ht="14.1" customHeight="1" x14ac:dyDescent="0.15">
      <c r="A13" s="29" t="s">
        <v>1529</v>
      </c>
      <c r="B13" s="677"/>
      <c r="C13" s="72">
        <v>150</v>
      </c>
      <c r="D13" s="91"/>
      <c r="E13" s="98"/>
      <c r="F13" s="110"/>
      <c r="G13" s="98"/>
      <c r="H13" s="98"/>
      <c r="I13" s="98"/>
      <c r="J13" s="128"/>
      <c r="K13" s="98"/>
      <c r="L13" s="110"/>
      <c r="M13" s="146"/>
    </row>
    <row r="14" spans="1:13" ht="14.1" customHeight="1" x14ac:dyDescent="0.15">
      <c r="A14" s="26" t="s">
        <v>1530</v>
      </c>
      <c r="B14" s="59" t="s">
        <v>1680</v>
      </c>
      <c r="C14" s="73">
        <v>0</v>
      </c>
      <c r="D14" s="88"/>
      <c r="E14" s="102"/>
      <c r="F14" s="107"/>
      <c r="G14" s="102"/>
      <c r="H14" s="102"/>
      <c r="I14" s="102"/>
      <c r="J14" s="125"/>
      <c r="K14" s="102"/>
      <c r="L14" s="107"/>
      <c r="M14" s="143"/>
    </row>
    <row r="15" spans="1:13" ht="14.1" customHeight="1" x14ac:dyDescent="0.15">
      <c r="A15" s="26" t="s">
        <v>1531</v>
      </c>
      <c r="B15" s="59" t="s">
        <v>1681</v>
      </c>
      <c r="C15" s="73">
        <v>0</v>
      </c>
      <c r="D15" s="88"/>
      <c r="E15" s="102"/>
      <c r="F15" s="107"/>
      <c r="G15" s="102"/>
      <c r="H15" s="102"/>
      <c r="I15" s="102"/>
      <c r="J15" s="125"/>
      <c r="K15" s="102"/>
      <c r="L15" s="107"/>
      <c r="M15" s="143"/>
    </row>
    <row r="16" spans="1:13" ht="14.1" customHeight="1" x14ac:dyDescent="0.15">
      <c r="A16" s="27" t="s">
        <v>1532</v>
      </c>
      <c r="B16" s="699" t="s">
        <v>1682</v>
      </c>
      <c r="C16" s="70">
        <v>20</v>
      </c>
      <c r="D16" s="89"/>
      <c r="E16" s="96"/>
      <c r="F16" s="108"/>
      <c r="G16" s="96"/>
      <c r="H16" s="96"/>
      <c r="I16" s="96"/>
      <c r="J16" s="126"/>
      <c r="K16" s="96"/>
      <c r="L16" s="108"/>
      <c r="M16" s="144"/>
    </row>
    <row r="17" spans="1:13" ht="14.1" customHeight="1" x14ac:dyDescent="0.15">
      <c r="A17" s="28" t="s">
        <v>1533</v>
      </c>
      <c r="B17" s="700"/>
      <c r="C17" s="71">
        <v>50</v>
      </c>
      <c r="D17" s="90"/>
      <c r="E17" s="97"/>
      <c r="F17" s="109"/>
      <c r="G17" s="97"/>
      <c r="H17" s="97"/>
      <c r="I17" s="97"/>
      <c r="J17" s="127"/>
      <c r="K17" s="97"/>
      <c r="L17" s="109"/>
      <c r="M17" s="145"/>
    </row>
    <row r="18" spans="1:13" ht="14.1" customHeight="1" x14ac:dyDescent="0.15">
      <c r="A18" s="28" t="s">
        <v>1534</v>
      </c>
      <c r="B18" s="700"/>
      <c r="C18" s="71">
        <v>100</v>
      </c>
      <c r="D18" s="90"/>
      <c r="E18" s="97"/>
      <c r="F18" s="109"/>
      <c r="G18" s="97"/>
      <c r="H18" s="97"/>
      <c r="I18" s="97"/>
      <c r="J18" s="127"/>
      <c r="K18" s="97"/>
      <c r="L18" s="109"/>
      <c r="M18" s="145"/>
    </row>
    <row r="19" spans="1:13" ht="14.1" customHeight="1" x14ac:dyDescent="0.15">
      <c r="A19" s="29" t="s">
        <v>1535</v>
      </c>
      <c r="B19" s="701"/>
      <c r="C19" s="72">
        <v>150</v>
      </c>
      <c r="D19" s="91"/>
      <c r="E19" s="98"/>
      <c r="F19" s="110"/>
      <c r="G19" s="98"/>
      <c r="H19" s="98"/>
      <c r="I19" s="98"/>
      <c r="J19" s="128"/>
      <c r="K19" s="98"/>
      <c r="L19" s="110"/>
      <c r="M19" s="146"/>
    </row>
    <row r="20" spans="1:13" ht="14.1" customHeight="1" x14ac:dyDescent="0.15">
      <c r="A20" s="30" t="s">
        <v>1536</v>
      </c>
      <c r="B20" s="689" t="s">
        <v>1683</v>
      </c>
      <c r="C20" s="74">
        <v>0</v>
      </c>
      <c r="D20" s="89"/>
      <c r="E20" s="96"/>
      <c r="F20" s="108"/>
      <c r="G20" s="96"/>
      <c r="H20" s="96"/>
      <c r="I20" s="96"/>
      <c r="J20" s="126"/>
      <c r="K20" s="96"/>
      <c r="L20" s="108"/>
      <c r="M20" s="144"/>
    </row>
    <row r="21" spans="1:13" ht="14.1" customHeight="1" x14ac:dyDescent="0.15">
      <c r="A21" s="31" t="s">
        <v>1537</v>
      </c>
      <c r="B21" s="690"/>
      <c r="C21" s="75">
        <v>20</v>
      </c>
      <c r="D21" s="90"/>
      <c r="E21" s="97"/>
      <c r="F21" s="109"/>
      <c r="G21" s="97"/>
      <c r="H21" s="97"/>
      <c r="I21" s="97"/>
      <c r="J21" s="127"/>
      <c r="K21" s="97"/>
      <c r="L21" s="111"/>
      <c r="M21" s="147"/>
    </row>
    <row r="22" spans="1:13" s="156" customFormat="1" ht="14.1" customHeight="1" x14ac:dyDescent="0.15">
      <c r="A22" s="31" t="s">
        <v>1538</v>
      </c>
      <c r="B22" s="690"/>
      <c r="C22" s="75">
        <v>30</v>
      </c>
      <c r="D22" s="90"/>
      <c r="E22" s="97"/>
      <c r="F22" s="111"/>
      <c r="G22" s="97"/>
      <c r="H22" s="97"/>
      <c r="I22" s="97"/>
      <c r="J22" s="129"/>
      <c r="K22" s="97"/>
      <c r="L22" s="111"/>
      <c r="M22" s="147"/>
    </row>
    <row r="23" spans="1:13" s="156" customFormat="1" ht="14.1" customHeight="1" x14ac:dyDescent="0.15">
      <c r="A23" s="31" t="s">
        <v>1539</v>
      </c>
      <c r="B23" s="690"/>
      <c r="C23" s="75">
        <v>50</v>
      </c>
      <c r="D23" s="90"/>
      <c r="E23" s="97"/>
      <c r="F23" s="111"/>
      <c r="G23" s="97"/>
      <c r="H23" s="97"/>
      <c r="I23" s="97"/>
      <c r="J23" s="129"/>
      <c r="K23" s="97"/>
      <c r="L23" s="111"/>
      <c r="M23" s="147"/>
    </row>
    <row r="24" spans="1:13" s="156" customFormat="1" ht="14.1" customHeight="1" x14ac:dyDescent="0.15">
      <c r="A24" s="31" t="s">
        <v>1540</v>
      </c>
      <c r="B24" s="690"/>
      <c r="C24" s="75">
        <v>100</v>
      </c>
      <c r="D24" s="90"/>
      <c r="E24" s="97"/>
      <c r="F24" s="111"/>
      <c r="G24" s="97"/>
      <c r="H24" s="97"/>
      <c r="I24" s="97"/>
      <c r="J24" s="129"/>
      <c r="K24" s="97"/>
      <c r="L24" s="111"/>
      <c r="M24" s="147"/>
    </row>
    <row r="25" spans="1:13" s="156" customFormat="1" ht="14.1" customHeight="1" x14ac:dyDescent="0.15">
      <c r="A25" s="32" t="s">
        <v>1541</v>
      </c>
      <c r="B25" s="691"/>
      <c r="C25" s="76">
        <v>150</v>
      </c>
      <c r="D25" s="91"/>
      <c r="E25" s="98"/>
      <c r="F25" s="112"/>
      <c r="G25" s="98"/>
      <c r="H25" s="98"/>
      <c r="I25" s="98"/>
      <c r="J25" s="130"/>
      <c r="K25" s="98"/>
      <c r="L25" s="112"/>
      <c r="M25" s="148"/>
    </row>
    <row r="26" spans="1:13" s="156" customFormat="1" ht="14.1" customHeight="1" x14ac:dyDescent="0.15">
      <c r="A26" s="33" t="s">
        <v>1542</v>
      </c>
      <c r="B26" s="553" t="s">
        <v>1684</v>
      </c>
      <c r="C26" s="74">
        <v>10</v>
      </c>
      <c r="D26" s="89"/>
      <c r="E26" s="96"/>
      <c r="F26" s="113"/>
      <c r="G26" s="96"/>
      <c r="H26" s="96"/>
      <c r="I26" s="96"/>
      <c r="J26" s="131"/>
      <c r="K26" s="96"/>
      <c r="L26" s="113"/>
      <c r="M26" s="149"/>
    </row>
    <row r="27" spans="1:13" s="156" customFormat="1" ht="14.1" customHeight="1" x14ac:dyDescent="0.15">
      <c r="A27" s="34" t="s">
        <v>1543</v>
      </c>
      <c r="B27" s="557"/>
      <c r="C27" s="75">
        <v>20</v>
      </c>
      <c r="D27" s="90"/>
      <c r="E27" s="97"/>
      <c r="F27" s="111"/>
      <c r="G27" s="97"/>
      <c r="H27" s="97"/>
      <c r="I27" s="97"/>
      <c r="J27" s="129"/>
      <c r="K27" s="97"/>
      <c r="L27" s="111"/>
      <c r="M27" s="147"/>
    </row>
    <row r="28" spans="1:13" s="156" customFormat="1" ht="14.1" customHeight="1" x14ac:dyDescent="0.15">
      <c r="A28" s="34" t="s">
        <v>1544</v>
      </c>
      <c r="B28" s="557"/>
      <c r="C28" s="75">
        <v>50</v>
      </c>
      <c r="D28" s="90"/>
      <c r="E28" s="97"/>
      <c r="F28" s="111"/>
      <c r="G28" s="97"/>
      <c r="H28" s="97"/>
      <c r="I28" s="97"/>
      <c r="J28" s="129"/>
      <c r="K28" s="97"/>
      <c r="L28" s="111"/>
      <c r="M28" s="147"/>
    </row>
    <row r="29" spans="1:13" s="156" customFormat="1" ht="14.1" customHeight="1" x14ac:dyDescent="0.15">
      <c r="A29" s="34" t="s">
        <v>1545</v>
      </c>
      <c r="B29" s="557"/>
      <c r="C29" s="75">
        <v>100</v>
      </c>
      <c r="D29" s="92"/>
      <c r="E29" s="97"/>
      <c r="F29" s="111"/>
      <c r="G29" s="97"/>
      <c r="H29" s="97"/>
      <c r="I29" s="97"/>
      <c r="J29" s="129"/>
      <c r="K29" s="97"/>
      <c r="L29" s="111"/>
      <c r="M29" s="147"/>
    </row>
    <row r="30" spans="1:13" s="156" customFormat="1" ht="14.1" customHeight="1" x14ac:dyDescent="0.15">
      <c r="A30" s="34" t="s">
        <v>1546</v>
      </c>
      <c r="B30" s="555"/>
      <c r="C30" s="76">
        <v>150</v>
      </c>
      <c r="D30" s="91"/>
      <c r="E30" s="98"/>
      <c r="F30" s="112"/>
      <c r="G30" s="98"/>
      <c r="H30" s="98"/>
      <c r="I30" s="98"/>
      <c r="J30" s="130"/>
      <c r="K30" s="98"/>
      <c r="L30" s="112"/>
      <c r="M30" s="148"/>
    </row>
    <row r="31" spans="1:13" s="156" customFormat="1" ht="14.1" customHeight="1" x14ac:dyDescent="0.15">
      <c r="A31" s="35" t="s">
        <v>1547</v>
      </c>
      <c r="B31" s="556" t="s">
        <v>1685</v>
      </c>
      <c r="C31" s="74">
        <v>10</v>
      </c>
      <c r="D31" s="89"/>
      <c r="E31" s="103"/>
      <c r="F31" s="114"/>
      <c r="G31" s="103"/>
      <c r="H31" s="103"/>
      <c r="I31" s="103"/>
      <c r="J31" s="132"/>
      <c r="K31" s="103"/>
      <c r="L31" s="114"/>
      <c r="M31" s="150"/>
    </row>
    <row r="32" spans="1:13" s="156" customFormat="1" ht="14.1" customHeight="1" x14ac:dyDescent="0.15">
      <c r="A32" s="34" t="s">
        <v>1548</v>
      </c>
      <c r="B32" s="557"/>
      <c r="C32" s="75">
        <v>20</v>
      </c>
      <c r="D32" s="90"/>
      <c r="E32" s="97"/>
      <c r="F32" s="111"/>
      <c r="G32" s="97"/>
      <c r="H32" s="97"/>
      <c r="I32" s="97"/>
      <c r="J32" s="129"/>
      <c r="K32" s="97"/>
      <c r="L32" s="111"/>
      <c r="M32" s="147"/>
    </row>
    <row r="33" spans="1:13" s="156" customFormat="1" ht="14.1" customHeight="1" x14ac:dyDescent="0.15">
      <c r="A33" s="34" t="s">
        <v>1549</v>
      </c>
      <c r="B33" s="557"/>
      <c r="C33" s="75">
        <v>50</v>
      </c>
      <c r="D33" s="90"/>
      <c r="E33" s="97"/>
      <c r="F33" s="111"/>
      <c r="G33" s="97"/>
      <c r="H33" s="97"/>
      <c r="I33" s="97"/>
      <c r="J33" s="129"/>
      <c r="K33" s="97"/>
      <c r="L33" s="111"/>
      <c r="M33" s="147"/>
    </row>
    <row r="34" spans="1:13" s="156" customFormat="1" ht="14.1" customHeight="1" x14ac:dyDescent="0.15">
      <c r="A34" s="34" t="s">
        <v>1550</v>
      </c>
      <c r="B34" s="557"/>
      <c r="C34" s="75">
        <v>100</v>
      </c>
      <c r="D34" s="90"/>
      <c r="E34" s="97"/>
      <c r="F34" s="111"/>
      <c r="G34" s="97"/>
      <c r="H34" s="97"/>
      <c r="I34" s="97"/>
      <c r="J34" s="129"/>
      <c r="K34" s="97"/>
      <c r="L34" s="111"/>
      <c r="M34" s="147"/>
    </row>
    <row r="35" spans="1:13" s="156" customFormat="1" ht="14.1" customHeight="1" x14ac:dyDescent="0.15">
      <c r="A35" s="34" t="s">
        <v>1551</v>
      </c>
      <c r="B35" s="558"/>
      <c r="C35" s="76">
        <v>150</v>
      </c>
      <c r="D35" s="92"/>
      <c r="E35" s="97"/>
      <c r="F35" s="111"/>
      <c r="G35" s="98"/>
      <c r="H35" s="98"/>
      <c r="I35" s="98"/>
      <c r="J35" s="129"/>
      <c r="K35" s="97"/>
      <c r="L35" s="111"/>
      <c r="M35" s="147"/>
    </row>
    <row r="36" spans="1:13" s="156" customFormat="1" ht="14.1" customHeight="1" x14ac:dyDescent="0.15">
      <c r="A36" s="36" t="s">
        <v>1552</v>
      </c>
      <c r="B36" s="556" t="s">
        <v>1686</v>
      </c>
      <c r="C36" s="74">
        <v>20</v>
      </c>
      <c r="D36" s="93"/>
      <c r="E36" s="103"/>
      <c r="F36" s="114"/>
      <c r="G36" s="103"/>
      <c r="H36" s="103"/>
      <c r="I36" s="103"/>
      <c r="J36" s="132"/>
      <c r="K36" s="103"/>
      <c r="L36" s="114"/>
      <c r="M36" s="150"/>
    </row>
    <row r="37" spans="1:13" s="156" customFormat="1" ht="14.1" customHeight="1" x14ac:dyDescent="0.15">
      <c r="A37" s="34" t="s">
        <v>1553</v>
      </c>
      <c r="B37" s="557"/>
      <c r="C37" s="75">
        <v>50</v>
      </c>
      <c r="D37" s="90"/>
      <c r="E37" s="97"/>
      <c r="F37" s="111"/>
      <c r="G37" s="97"/>
      <c r="H37" s="97"/>
      <c r="I37" s="97"/>
      <c r="J37" s="129"/>
      <c r="K37" s="97"/>
      <c r="L37" s="111"/>
      <c r="M37" s="147"/>
    </row>
    <row r="38" spans="1:13" s="156" customFormat="1" ht="14.1" customHeight="1" x14ac:dyDescent="0.15">
      <c r="A38" s="34" t="s">
        <v>1554</v>
      </c>
      <c r="B38" s="557"/>
      <c r="C38" s="75">
        <v>100</v>
      </c>
      <c r="D38" s="90"/>
      <c r="E38" s="97"/>
      <c r="F38" s="111"/>
      <c r="G38" s="97"/>
      <c r="H38" s="97"/>
      <c r="I38" s="97"/>
      <c r="J38" s="129"/>
      <c r="K38" s="97"/>
      <c r="L38" s="111"/>
      <c r="M38" s="147"/>
    </row>
    <row r="39" spans="1:13" s="156" customFormat="1" ht="14.1" customHeight="1" x14ac:dyDescent="0.15">
      <c r="A39" s="37" t="s">
        <v>1555</v>
      </c>
      <c r="B39" s="558"/>
      <c r="C39" s="76">
        <v>150</v>
      </c>
      <c r="D39" s="92"/>
      <c r="E39" s="98"/>
      <c r="F39" s="112"/>
      <c r="G39" s="98"/>
      <c r="H39" s="98"/>
      <c r="I39" s="98"/>
      <c r="J39" s="130"/>
      <c r="K39" s="98"/>
      <c r="L39" s="112"/>
      <c r="M39" s="148"/>
    </row>
    <row r="40" spans="1:13" s="156" customFormat="1" ht="14.1" customHeight="1" x14ac:dyDescent="0.15">
      <c r="A40" s="33" t="s">
        <v>1556</v>
      </c>
      <c r="B40" s="544" t="s">
        <v>1503</v>
      </c>
      <c r="C40" s="74">
        <v>20</v>
      </c>
      <c r="D40" s="89"/>
      <c r="E40" s="96"/>
      <c r="F40" s="113"/>
      <c r="G40" s="96"/>
      <c r="H40" s="96"/>
      <c r="I40" s="96"/>
      <c r="J40" s="131"/>
      <c r="K40" s="96"/>
      <c r="L40" s="113"/>
      <c r="M40" s="149"/>
    </row>
    <row r="41" spans="1:13" s="156" customFormat="1" ht="14.1" customHeight="1" x14ac:dyDescent="0.15">
      <c r="A41" s="33" t="s">
        <v>1557</v>
      </c>
      <c r="B41" s="545"/>
      <c r="C41" s="75">
        <v>30</v>
      </c>
      <c r="D41" s="94"/>
      <c r="E41" s="97"/>
      <c r="F41" s="111"/>
      <c r="G41" s="97"/>
      <c r="H41" s="97"/>
      <c r="I41" s="97"/>
      <c r="J41" s="129"/>
      <c r="K41" s="97"/>
      <c r="L41" s="111"/>
      <c r="M41" s="147"/>
    </row>
    <row r="42" spans="1:13" s="156" customFormat="1" ht="14.1" customHeight="1" x14ac:dyDescent="0.15">
      <c r="A42" s="33" t="s">
        <v>1558</v>
      </c>
      <c r="B42" s="545"/>
      <c r="C42" s="75">
        <v>40</v>
      </c>
      <c r="D42" s="94"/>
      <c r="E42" s="97"/>
      <c r="F42" s="111"/>
      <c r="G42" s="97"/>
      <c r="H42" s="97"/>
      <c r="I42" s="97"/>
      <c r="J42" s="129"/>
      <c r="K42" s="97"/>
      <c r="L42" s="111"/>
      <c r="M42" s="147"/>
    </row>
    <row r="43" spans="1:13" s="156" customFormat="1" ht="14.1" customHeight="1" x14ac:dyDescent="0.15">
      <c r="A43" s="31" t="s">
        <v>1559</v>
      </c>
      <c r="B43" s="545"/>
      <c r="C43" s="75">
        <v>50</v>
      </c>
      <c r="D43" s="90"/>
      <c r="E43" s="97"/>
      <c r="F43" s="111"/>
      <c r="G43" s="97"/>
      <c r="H43" s="97"/>
      <c r="I43" s="97"/>
      <c r="J43" s="129"/>
      <c r="K43" s="97"/>
      <c r="L43" s="111"/>
      <c r="M43" s="147"/>
    </row>
    <row r="44" spans="1:13" s="156" customFormat="1" ht="14.1" customHeight="1" x14ac:dyDescent="0.15">
      <c r="A44" s="33" t="s">
        <v>1560</v>
      </c>
      <c r="B44" s="545"/>
      <c r="C44" s="75">
        <v>75</v>
      </c>
      <c r="D44" s="90"/>
      <c r="E44" s="97"/>
      <c r="F44" s="111"/>
      <c r="G44" s="97"/>
      <c r="H44" s="97"/>
      <c r="I44" s="97"/>
      <c r="J44" s="129"/>
      <c r="K44" s="97"/>
      <c r="L44" s="111"/>
      <c r="M44" s="147"/>
    </row>
    <row r="45" spans="1:13" s="156" customFormat="1" ht="14.1" customHeight="1" x14ac:dyDescent="0.15">
      <c r="A45" s="31" t="s">
        <v>1561</v>
      </c>
      <c r="B45" s="545"/>
      <c r="C45" s="75">
        <v>100</v>
      </c>
      <c r="D45" s="90"/>
      <c r="E45" s="97"/>
      <c r="F45" s="111"/>
      <c r="G45" s="97"/>
      <c r="H45" s="97"/>
      <c r="I45" s="97"/>
      <c r="J45" s="129"/>
      <c r="K45" s="97"/>
      <c r="L45" s="111"/>
      <c r="M45" s="147"/>
    </row>
    <row r="46" spans="1:13" s="156" customFormat="1" ht="14.1" customHeight="1" x14ac:dyDescent="0.15">
      <c r="A46" s="34" t="s">
        <v>1562</v>
      </c>
      <c r="B46" s="545"/>
      <c r="C46" s="75">
        <v>150</v>
      </c>
      <c r="D46" s="90"/>
      <c r="E46" s="97"/>
      <c r="F46" s="111"/>
      <c r="G46" s="97"/>
      <c r="H46" s="97"/>
      <c r="I46" s="97"/>
      <c r="J46" s="129"/>
      <c r="K46" s="97"/>
      <c r="L46" s="111"/>
      <c r="M46" s="147"/>
    </row>
    <row r="47" spans="1:13" s="156" customFormat="1" ht="14.1" customHeight="1" x14ac:dyDescent="0.15">
      <c r="A47" s="37" t="s">
        <v>1563</v>
      </c>
      <c r="B47" s="546"/>
      <c r="C47" s="76">
        <v>250</v>
      </c>
      <c r="D47" s="91"/>
      <c r="E47" s="98"/>
      <c r="F47" s="112"/>
      <c r="G47" s="98"/>
      <c r="H47" s="98"/>
      <c r="I47" s="98"/>
      <c r="J47" s="130"/>
      <c r="K47" s="98"/>
      <c r="L47" s="112"/>
      <c r="M47" s="148"/>
    </row>
    <row r="48" spans="1:13" s="156" customFormat="1" ht="14.1" customHeight="1" x14ac:dyDescent="0.15">
      <c r="A48" s="38" t="s">
        <v>1564</v>
      </c>
      <c r="B48" s="689" t="s">
        <v>1687</v>
      </c>
      <c r="C48" s="74">
        <v>10</v>
      </c>
      <c r="D48" s="89"/>
      <c r="E48" s="96"/>
      <c r="F48" s="113"/>
      <c r="G48" s="96"/>
      <c r="H48" s="96"/>
      <c r="I48" s="96"/>
      <c r="J48" s="131"/>
      <c r="K48" s="96"/>
      <c r="L48" s="113"/>
      <c r="M48" s="149"/>
    </row>
    <row r="49" spans="1:13" s="156" customFormat="1" ht="14.1" customHeight="1" x14ac:dyDescent="0.15">
      <c r="A49" s="33" t="s">
        <v>1565</v>
      </c>
      <c r="B49" s="690"/>
      <c r="C49" s="75">
        <v>15</v>
      </c>
      <c r="D49" s="90"/>
      <c r="E49" s="97"/>
      <c r="F49" s="111"/>
      <c r="G49" s="97"/>
      <c r="H49" s="97"/>
      <c r="I49" s="97"/>
      <c r="J49" s="129"/>
      <c r="K49" s="97"/>
      <c r="L49" s="111"/>
      <c r="M49" s="147"/>
    </row>
    <row r="50" spans="1:13" s="156" customFormat="1" ht="14.1" customHeight="1" x14ac:dyDescent="0.15">
      <c r="A50" s="33" t="s">
        <v>1566</v>
      </c>
      <c r="B50" s="690"/>
      <c r="C50" s="75">
        <v>20</v>
      </c>
      <c r="D50" s="90"/>
      <c r="E50" s="97"/>
      <c r="F50" s="111"/>
      <c r="G50" s="97"/>
      <c r="H50" s="97"/>
      <c r="I50" s="97"/>
      <c r="J50" s="129"/>
      <c r="K50" s="97"/>
      <c r="L50" s="111"/>
      <c r="M50" s="147"/>
    </row>
    <row r="51" spans="1:13" s="156" customFormat="1" ht="14.1" customHeight="1" x14ac:dyDescent="0.15">
      <c r="A51" s="31" t="s">
        <v>1567</v>
      </c>
      <c r="B51" s="690"/>
      <c r="C51" s="75">
        <v>25</v>
      </c>
      <c r="D51" s="90"/>
      <c r="E51" s="97"/>
      <c r="F51" s="111"/>
      <c r="G51" s="97"/>
      <c r="H51" s="97"/>
      <c r="I51" s="97"/>
      <c r="J51" s="129"/>
      <c r="K51" s="97"/>
      <c r="L51" s="111"/>
      <c r="M51" s="147"/>
    </row>
    <row r="52" spans="1:13" s="156" customFormat="1" ht="14.1" customHeight="1" x14ac:dyDescent="0.15">
      <c r="A52" s="33" t="s">
        <v>1568</v>
      </c>
      <c r="B52" s="690"/>
      <c r="C52" s="75">
        <v>35</v>
      </c>
      <c r="D52" s="90"/>
      <c r="E52" s="97"/>
      <c r="F52" s="111"/>
      <c r="G52" s="97"/>
      <c r="H52" s="97"/>
      <c r="I52" s="97"/>
      <c r="J52" s="129"/>
      <c r="K52" s="97"/>
      <c r="L52" s="111"/>
      <c r="M52" s="147"/>
    </row>
    <row r="53" spans="1:13" s="156" customFormat="1" ht="14.1" customHeight="1" x14ac:dyDescent="0.15">
      <c r="A53" s="31" t="s">
        <v>1569</v>
      </c>
      <c r="B53" s="690"/>
      <c r="C53" s="75">
        <v>50</v>
      </c>
      <c r="D53" s="90"/>
      <c r="E53" s="97"/>
      <c r="F53" s="111"/>
      <c r="G53" s="97"/>
      <c r="H53" s="97"/>
      <c r="I53" s="97"/>
      <c r="J53" s="129"/>
      <c r="K53" s="97"/>
      <c r="L53" s="111"/>
      <c r="M53" s="147"/>
    </row>
    <row r="54" spans="1:13" s="156" customFormat="1" ht="14.1" customHeight="1" x14ac:dyDescent="0.15">
      <c r="A54" s="37" t="s">
        <v>1570</v>
      </c>
      <c r="B54" s="691"/>
      <c r="C54" s="76">
        <v>100</v>
      </c>
      <c r="D54" s="91"/>
      <c r="E54" s="98"/>
      <c r="F54" s="112"/>
      <c r="G54" s="98"/>
      <c r="H54" s="98"/>
      <c r="I54" s="98"/>
      <c r="J54" s="130"/>
      <c r="K54" s="98"/>
      <c r="L54" s="112"/>
      <c r="M54" s="148"/>
    </row>
    <row r="55" spans="1:13" s="156" customFormat="1" ht="14.1" customHeight="1" x14ac:dyDescent="0.15">
      <c r="A55" s="33" t="s">
        <v>1571</v>
      </c>
      <c r="B55" s="689" t="s">
        <v>1688</v>
      </c>
      <c r="C55" s="74">
        <v>20</v>
      </c>
      <c r="D55" s="89"/>
      <c r="E55" s="96"/>
      <c r="F55" s="113"/>
      <c r="G55" s="96"/>
      <c r="H55" s="96"/>
      <c r="I55" s="96"/>
      <c r="J55" s="131"/>
      <c r="K55" s="96"/>
      <c r="L55" s="113"/>
      <c r="M55" s="149"/>
    </row>
    <row r="56" spans="1:13" s="156" customFormat="1" ht="14.1" customHeight="1" x14ac:dyDescent="0.15">
      <c r="A56" s="31" t="s">
        <v>1572</v>
      </c>
      <c r="B56" s="690"/>
      <c r="C56" s="75">
        <v>50</v>
      </c>
      <c r="D56" s="90"/>
      <c r="E56" s="97"/>
      <c r="F56" s="111"/>
      <c r="G56" s="97"/>
      <c r="H56" s="97"/>
      <c r="I56" s="97"/>
      <c r="J56" s="129"/>
      <c r="K56" s="97"/>
      <c r="L56" s="111"/>
      <c r="M56" s="147"/>
    </row>
    <row r="57" spans="1:13" s="156" customFormat="1" ht="14.1" customHeight="1" x14ac:dyDescent="0.15">
      <c r="A57" s="31" t="s">
        <v>1573</v>
      </c>
      <c r="B57" s="690"/>
      <c r="C57" s="75">
        <v>75</v>
      </c>
      <c r="D57" s="90"/>
      <c r="E57" s="97"/>
      <c r="F57" s="111"/>
      <c r="G57" s="97"/>
      <c r="H57" s="97"/>
      <c r="I57" s="97"/>
      <c r="J57" s="129"/>
      <c r="K57" s="97"/>
      <c r="L57" s="111"/>
      <c r="M57" s="147"/>
    </row>
    <row r="58" spans="1:13" s="156" customFormat="1" ht="14.1" customHeight="1" x14ac:dyDescent="0.15">
      <c r="A58" s="31" t="s">
        <v>1574</v>
      </c>
      <c r="B58" s="690"/>
      <c r="C58" s="75">
        <v>85</v>
      </c>
      <c r="D58" s="90"/>
      <c r="E58" s="97"/>
      <c r="F58" s="111"/>
      <c r="G58" s="97"/>
      <c r="H58" s="97"/>
      <c r="I58" s="97"/>
      <c r="J58" s="129"/>
      <c r="K58" s="97"/>
      <c r="L58" s="111"/>
      <c r="M58" s="147"/>
    </row>
    <row r="59" spans="1:13" s="156" customFormat="1" ht="14.1" customHeight="1" x14ac:dyDescent="0.15">
      <c r="A59" s="31" t="s">
        <v>1575</v>
      </c>
      <c r="B59" s="690"/>
      <c r="C59" s="75">
        <v>100</v>
      </c>
      <c r="D59" s="90"/>
      <c r="E59" s="97"/>
      <c r="F59" s="111"/>
      <c r="G59" s="97"/>
      <c r="H59" s="97"/>
      <c r="I59" s="97"/>
      <c r="J59" s="129"/>
      <c r="K59" s="97"/>
      <c r="L59" s="111"/>
      <c r="M59" s="147"/>
    </row>
    <row r="60" spans="1:13" s="156" customFormat="1" ht="14.1" customHeight="1" x14ac:dyDescent="0.15">
      <c r="A60" s="34" t="s">
        <v>1576</v>
      </c>
      <c r="B60" s="690"/>
      <c r="C60" s="75">
        <v>150</v>
      </c>
      <c r="D60" s="90"/>
      <c r="E60" s="97"/>
      <c r="F60" s="111"/>
      <c r="G60" s="97"/>
      <c r="H60" s="97"/>
      <c r="I60" s="97"/>
      <c r="J60" s="129"/>
      <c r="K60" s="97"/>
      <c r="L60" s="111"/>
      <c r="M60" s="147"/>
    </row>
    <row r="61" spans="1:13" s="156" customFormat="1" ht="14.1" customHeight="1" x14ac:dyDescent="0.15">
      <c r="A61" s="37" t="s">
        <v>1577</v>
      </c>
      <c r="B61" s="691"/>
      <c r="C61" s="76">
        <v>250</v>
      </c>
      <c r="D61" s="91"/>
      <c r="E61" s="98"/>
      <c r="F61" s="112"/>
      <c r="G61" s="98"/>
      <c r="H61" s="98"/>
      <c r="I61" s="98"/>
      <c r="J61" s="130"/>
      <c r="K61" s="98"/>
      <c r="L61" s="112"/>
      <c r="M61" s="148"/>
    </row>
    <row r="62" spans="1:13" s="156" customFormat="1" ht="14.1" customHeight="1" x14ac:dyDescent="0.15">
      <c r="A62" s="35" t="s">
        <v>1578</v>
      </c>
      <c r="B62" s="689" t="s">
        <v>1689</v>
      </c>
      <c r="C62" s="74">
        <v>20</v>
      </c>
      <c r="D62" s="89"/>
      <c r="E62" s="96"/>
      <c r="F62" s="113"/>
      <c r="G62" s="96"/>
      <c r="H62" s="96"/>
      <c r="I62" s="96"/>
      <c r="J62" s="131"/>
      <c r="K62" s="96"/>
      <c r="L62" s="113"/>
      <c r="M62" s="149"/>
    </row>
    <row r="63" spans="1:13" s="156" customFormat="1" ht="14.1" customHeight="1" x14ac:dyDescent="0.15">
      <c r="A63" s="39" t="s">
        <v>1579</v>
      </c>
      <c r="B63" s="690"/>
      <c r="C63" s="75">
        <v>50</v>
      </c>
      <c r="D63" s="90"/>
      <c r="E63" s="97"/>
      <c r="F63" s="111"/>
      <c r="G63" s="97"/>
      <c r="H63" s="97"/>
      <c r="I63" s="97"/>
      <c r="J63" s="129"/>
      <c r="K63" s="97"/>
      <c r="L63" s="111"/>
      <c r="M63" s="147"/>
    </row>
    <row r="64" spans="1:13" s="156" customFormat="1" ht="14.1" customHeight="1" x14ac:dyDescent="0.15">
      <c r="A64" s="39" t="s">
        <v>1580</v>
      </c>
      <c r="B64" s="690"/>
      <c r="C64" s="75">
        <v>75</v>
      </c>
      <c r="D64" s="90"/>
      <c r="E64" s="97"/>
      <c r="F64" s="111"/>
      <c r="G64" s="97"/>
      <c r="H64" s="97"/>
      <c r="I64" s="97"/>
      <c r="J64" s="129"/>
      <c r="K64" s="97"/>
      <c r="L64" s="111"/>
      <c r="M64" s="147"/>
    </row>
    <row r="65" spans="1:13" s="156" customFormat="1" ht="14.1" customHeight="1" x14ac:dyDescent="0.15">
      <c r="A65" s="39" t="s">
        <v>1581</v>
      </c>
      <c r="B65" s="690"/>
      <c r="C65" s="75">
        <v>80</v>
      </c>
      <c r="D65" s="90"/>
      <c r="E65" s="97"/>
      <c r="F65" s="111"/>
      <c r="G65" s="97"/>
      <c r="H65" s="97"/>
      <c r="I65" s="97"/>
      <c r="J65" s="129"/>
      <c r="K65" s="97"/>
      <c r="L65" s="111"/>
      <c r="M65" s="147"/>
    </row>
    <row r="66" spans="1:13" s="156" customFormat="1" ht="14.1" customHeight="1" x14ac:dyDescent="0.15">
      <c r="A66" s="40" t="s">
        <v>1582</v>
      </c>
      <c r="B66" s="690"/>
      <c r="C66" s="75">
        <v>100</v>
      </c>
      <c r="D66" s="90"/>
      <c r="E66" s="97"/>
      <c r="F66" s="111"/>
      <c r="G66" s="97"/>
      <c r="H66" s="97"/>
      <c r="I66" s="97"/>
      <c r="J66" s="129"/>
      <c r="K66" s="97"/>
      <c r="L66" s="111"/>
      <c r="M66" s="147"/>
    </row>
    <row r="67" spans="1:13" s="156" customFormat="1" ht="14.1" customHeight="1" x14ac:dyDescent="0.15">
      <c r="A67" s="40" t="s">
        <v>1583</v>
      </c>
      <c r="B67" s="690"/>
      <c r="C67" s="75">
        <v>130</v>
      </c>
      <c r="D67" s="90"/>
      <c r="E67" s="97"/>
      <c r="F67" s="111"/>
      <c r="G67" s="97"/>
      <c r="H67" s="97"/>
      <c r="I67" s="97"/>
      <c r="J67" s="129"/>
      <c r="K67" s="97"/>
      <c r="L67" s="111"/>
      <c r="M67" s="147"/>
    </row>
    <row r="68" spans="1:13" s="156" customFormat="1" ht="14.1" customHeight="1" x14ac:dyDescent="0.15">
      <c r="A68" s="40" t="s">
        <v>1584</v>
      </c>
      <c r="B68" s="690"/>
      <c r="C68" s="75">
        <v>150</v>
      </c>
      <c r="D68" s="90"/>
      <c r="E68" s="97"/>
      <c r="F68" s="111"/>
      <c r="G68" s="97"/>
      <c r="H68" s="97"/>
      <c r="I68" s="97"/>
      <c r="J68" s="129"/>
      <c r="K68" s="97"/>
      <c r="L68" s="111"/>
      <c r="M68" s="147"/>
    </row>
    <row r="69" spans="1:13" s="156" customFormat="1" ht="14.1" customHeight="1" x14ac:dyDescent="0.15">
      <c r="A69" s="35" t="s">
        <v>1585</v>
      </c>
      <c r="B69" s="686" t="s">
        <v>1690</v>
      </c>
      <c r="C69" s="74">
        <v>45</v>
      </c>
      <c r="D69" s="89"/>
      <c r="E69" s="96"/>
      <c r="F69" s="113"/>
      <c r="G69" s="96"/>
      <c r="H69" s="96"/>
      <c r="I69" s="96"/>
      <c r="J69" s="131"/>
      <c r="K69" s="96"/>
      <c r="L69" s="113"/>
      <c r="M69" s="149"/>
    </row>
    <row r="70" spans="1:13" s="156" customFormat="1" ht="14.1" customHeight="1" x14ac:dyDescent="0.15">
      <c r="A70" s="40" t="s">
        <v>1586</v>
      </c>
      <c r="B70" s="687"/>
      <c r="C70" s="75">
        <v>75</v>
      </c>
      <c r="D70" s="90"/>
      <c r="E70" s="97"/>
      <c r="F70" s="111"/>
      <c r="G70" s="97"/>
      <c r="H70" s="97"/>
      <c r="I70" s="97"/>
      <c r="J70" s="129"/>
      <c r="K70" s="97"/>
      <c r="L70" s="111"/>
      <c r="M70" s="147"/>
    </row>
    <row r="71" spans="1:13" s="156" customFormat="1" ht="14.1" customHeight="1" x14ac:dyDescent="0.15">
      <c r="A71" s="41" t="s">
        <v>1587</v>
      </c>
      <c r="B71" s="688"/>
      <c r="C71" s="76">
        <v>100</v>
      </c>
      <c r="D71" s="91"/>
      <c r="E71" s="98"/>
      <c r="F71" s="112"/>
      <c r="G71" s="98"/>
      <c r="H71" s="98"/>
      <c r="I71" s="98"/>
      <c r="J71" s="130"/>
      <c r="K71" s="98"/>
      <c r="L71" s="112"/>
      <c r="M71" s="148"/>
    </row>
    <row r="72" spans="1:13" s="156" customFormat="1" ht="14.1" customHeight="1" x14ac:dyDescent="0.15">
      <c r="A72" s="33" t="s">
        <v>1588</v>
      </c>
      <c r="B72" s="689" t="s">
        <v>1691</v>
      </c>
      <c r="C72" s="77">
        <v>20</v>
      </c>
      <c r="D72" s="89"/>
      <c r="E72" s="96"/>
      <c r="F72" s="113"/>
      <c r="G72" s="96"/>
      <c r="H72" s="96"/>
      <c r="I72" s="96"/>
      <c r="J72" s="131"/>
      <c r="K72" s="96"/>
      <c r="L72" s="113"/>
      <c r="M72" s="149"/>
    </row>
    <row r="73" spans="1:13" s="156" customFormat="1" ht="14.1" customHeight="1" x14ac:dyDescent="0.15">
      <c r="A73" s="33" t="s">
        <v>1589</v>
      </c>
      <c r="B73" s="690"/>
      <c r="C73" s="77">
        <v>25</v>
      </c>
      <c r="D73" s="90"/>
      <c r="E73" s="97"/>
      <c r="F73" s="111"/>
      <c r="G73" s="97"/>
      <c r="H73" s="97"/>
      <c r="I73" s="97"/>
      <c r="J73" s="129"/>
      <c r="K73" s="97"/>
      <c r="L73" s="111"/>
      <c r="M73" s="147"/>
    </row>
    <row r="74" spans="1:13" s="156" customFormat="1" ht="14.1" customHeight="1" x14ac:dyDescent="0.15">
      <c r="A74" s="33" t="s">
        <v>1590</v>
      </c>
      <c r="B74" s="690"/>
      <c r="C74" s="77">
        <v>30</v>
      </c>
      <c r="D74" s="90"/>
      <c r="E74" s="97"/>
      <c r="F74" s="111"/>
      <c r="G74" s="97"/>
      <c r="H74" s="97"/>
      <c r="I74" s="97"/>
      <c r="J74" s="129"/>
      <c r="K74" s="97"/>
      <c r="L74" s="111"/>
      <c r="M74" s="147"/>
    </row>
    <row r="75" spans="1:13" s="156" customFormat="1" ht="14.1" customHeight="1" x14ac:dyDescent="0.15">
      <c r="A75" s="33" t="s">
        <v>1591</v>
      </c>
      <c r="B75" s="690"/>
      <c r="C75" s="77">
        <v>31.25</v>
      </c>
      <c r="D75" s="90"/>
      <c r="E75" s="97"/>
      <c r="F75" s="111"/>
      <c r="G75" s="97"/>
      <c r="H75" s="97"/>
      <c r="I75" s="97"/>
      <c r="J75" s="129"/>
      <c r="K75" s="97"/>
      <c r="L75" s="111"/>
      <c r="M75" s="147"/>
    </row>
    <row r="76" spans="1:13" s="156" customFormat="1" ht="14.1" customHeight="1" x14ac:dyDescent="0.15">
      <c r="A76" s="33" t="s">
        <v>1592</v>
      </c>
      <c r="B76" s="690"/>
      <c r="C76" s="77">
        <v>35</v>
      </c>
      <c r="D76" s="90"/>
      <c r="E76" s="97"/>
      <c r="F76" s="111"/>
      <c r="G76" s="97"/>
      <c r="H76" s="97"/>
      <c r="I76" s="97"/>
      <c r="J76" s="129"/>
      <c r="K76" s="97"/>
      <c r="L76" s="111"/>
      <c r="M76" s="147"/>
    </row>
    <row r="77" spans="1:13" s="156" customFormat="1" ht="14.1" customHeight="1" x14ac:dyDescent="0.15">
      <c r="A77" s="33" t="s">
        <v>1593</v>
      </c>
      <c r="B77" s="690"/>
      <c r="C77" s="77">
        <v>37.5</v>
      </c>
      <c r="D77" s="90"/>
      <c r="E77" s="97"/>
      <c r="F77" s="111"/>
      <c r="G77" s="97"/>
      <c r="H77" s="97"/>
      <c r="I77" s="97"/>
      <c r="J77" s="129"/>
      <c r="K77" s="97"/>
      <c r="L77" s="111"/>
      <c r="M77" s="147"/>
    </row>
    <row r="78" spans="1:13" s="156" customFormat="1" ht="14.1" customHeight="1" x14ac:dyDescent="0.15">
      <c r="A78" s="31" t="s">
        <v>1594</v>
      </c>
      <c r="B78" s="690"/>
      <c r="C78" s="75">
        <v>40</v>
      </c>
      <c r="D78" s="90"/>
      <c r="E78" s="97"/>
      <c r="F78" s="111"/>
      <c r="G78" s="97"/>
      <c r="H78" s="97"/>
      <c r="I78" s="97"/>
      <c r="J78" s="129"/>
      <c r="K78" s="97"/>
      <c r="L78" s="111"/>
      <c r="M78" s="147"/>
    </row>
    <row r="79" spans="1:13" s="156" customFormat="1" ht="14.1" customHeight="1" x14ac:dyDescent="0.15">
      <c r="A79" s="33" t="s">
        <v>1595</v>
      </c>
      <c r="B79" s="690"/>
      <c r="C79" s="77">
        <v>50</v>
      </c>
      <c r="D79" s="90"/>
      <c r="E79" s="97"/>
      <c r="F79" s="111"/>
      <c r="G79" s="97"/>
      <c r="H79" s="97"/>
      <c r="I79" s="97"/>
      <c r="J79" s="129"/>
      <c r="K79" s="97"/>
      <c r="L79" s="111"/>
      <c r="M79" s="147"/>
    </row>
    <row r="80" spans="1:13" s="156" customFormat="1" ht="14.1" customHeight="1" x14ac:dyDescent="0.15">
      <c r="A80" s="33" t="s">
        <v>1596</v>
      </c>
      <c r="B80" s="690"/>
      <c r="C80" s="77">
        <v>62.5</v>
      </c>
      <c r="D80" s="90"/>
      <c r="E80" s="97"/>
      <c r="F80" s="111"/>
      <c r="G80" s="97"/>
      <c r="H80" s="97"/>
      <c r="I80" s="97"/>
      <c r="J80" s="129"/>
      <c r="K80" s="97"/>
      <c r="L80" s="111"/>
      <c r="M80" s="147"/>
    </row>
    <row r="81" spans="1:13" s="156" customFormat="1" ht="14.1" customHeight="1" x14ac:dyDescent="0.15">
      <c r="A81" s="31" t="s">
        <v>1597</v>
      </c>
      <c r="B81" s="690"/>
      <c r="C81" s="75">
        <v>70</v>
      </c>
      <c r="D81" s="90"/>
      <c r="E81" s="97"/>
      <c r="F81" s="111"/>
      <c r="G81" s="97"/>
      <c r="H81" s="97"/>
      <c r="I81" s="97"/>
      <c r="J81" s="129"/>
      <c r="K81" s="97"/>
      <c r="L81" s="111"/>
      <c r="M81" s="147"/>
    </row>
    <row r="82" spans="1:13" s="156" customFormat="1" ht="14.1" customHeight="1" x14ac:dyDescent="0.15">
      <c r="A82" s="37" t="s">
        <v>1598</v>
      </c>
      <c r="B82" s="691"/>
      <c r="C82" s="78">
        <v>75</v>
      </c>
      <c r="D82" s="91"/>
      <c r="E82" s="98"/>
      <c r="F82" s="112"/>
      <c r="G82" s="98"/>
      <c r="H82" s="98"/>
      <c r="I82" s="98"/>
      <c r="J82" s="130"/>
      <c r="K82" s="98"/>
      <c r="L82" s="112"/>
      <c r="M82" s="148"/>
    </row>
    <row r="83" spans="1:13" s="156" customFormat="1" ht="14.1" customHeight="1" x14ac:dyDescent="0.15">
      <c r="A83" s="35" t="s">
        <v>1599</v>
      </c>
      <c r="B83" s="689" t="s">
        <v>1692</v>
      </c>
      <c r="C83" s="77">
        <v>30</v>
      </c>
      <c r="D83" s="89"/>
      <c r="E83" s="96"/>
      <c r="F83" s="113"/>
      <c r="G83" s="96"/>
      <c r="H83" s="96"/>
      <c r="I83" s="96"/>
      <c r="J83" s="131"/>
      <c r="K83" s="96"/>
      <c r="L83" s="113"/>
      <c r="M83" s="149"/>
    </row>
    <row r="84" spans="1:13" s="156" customFormat="1" ht="14.1" customHeight="1" x14ac:dyDescent="0.15">
      <c r="A84" s="33" t="s">
        <v>1600</v>
      </c>
      <c r="B84" s="690"/>
      <c r="C84" s="77">
        <v>35</v>
      </c>
      <c r="D84" s="90"/>
      <c r="E84" s="97"/>
      <c r="F84" s="111"/>
      <c r="G84" s="97"/>
      <c r="H84" s="97"/>
      <c r="I84" s="97"/>
      <c r="J84" s="129"/>
      <c r="K84" s="97"/>
      <c r="L84" s="111"/>
      <c r="M84" s="147"/>
    </row>
    <row r="85" spans="1:13" s="156" customFormat="1" ht="14.1" customHeight="1" x14ac:dyDescent="0.15">
      <c r="A85" s="33" t="s">
        <v>1601</v>
      </c>
      <c r="B85" s="690"/>
      <c r="C85" s="77">
        <v>43.75</v>
      </c>
      <c r="D85" s="90"/>
      <c r="E85" s="97"/>
      <c r="F85" s="111"/>
      <c r="G85" s="97"/>
      <c r="H85" s="97"/>
      <c r="I85" s="97"/>
      <c r="J85" s="129"/>
      <c r="K85" s="97"/>
      <c r="L85" s="111"/>
      <c r="M85" s="147"/>
    </row>
    <row r="86" spans="1:13" s="156" customFormat="1" ht="14.1" customHeight="1" x14ac:dyDescent="0.15">
      <c r="A86" s="33" t="s">
        <v>1602</v>
      </c>
      <c r="B86" s="690"/>
      <c r="C86" s="77">
        <v>45</v>
      </c>
      <c r="D86" s="90"/>
      <c r="E86" s="97"/>
      <c r="F86" s="111"/>
      <c r="G86" s="97"/>
      <c r="H86" s="97"/>
      <c r="I86" s="97"/>
      <c r="J86" s="129"/>
      <c r="K86" s="97"/>
      <c r="L86" s="111"/>
      <c r="M86" s="147"/>
    </row>
    <row r="87" spans="1:13" s="156" customFormat="1" ht="14.1" customHeight="1" x14ac:dyDescent="0.15">
      <c r="A87" s="33" t="s">
        <v>1603</v>
      </c>
      <c r="B87" s="690"/>
      <c r="C87" s="77">
        <v>56.25</v>
      </c>
      <c r="D87" s="90"/>
      <c r="E87" s="97"/>
      <c r="F87" s="111"/>
      <c r="G87" s="97"/>
      <c r="H87" s="97"/>
      <c r="I87" s="97"/>
      <c r="J87" s="129"/>
      <c r="K87" s="97"/>
      <c r="L87" s="111"/>
      <c r="M87" s="147"/>
    </row>
    <row r="88" spans="1:13" s="156" customFormat="1" ht="14.1" customHeight="1" x14ac:dyDescent="0.15">
      <c r="A88" s="33" t="s">
        <v>1604</v>
      </c>
      <c r="B88" s="690"/>
      <c r="C88" s="77">
        <v>60</v>
      </c>
      <c r="D88" s="90"/>
      <c r="E88" s="97"/>
      <c r="F88" s="111"/>
      <c r="G88" s="97"/>
      <c r="H88" s="97"/>
      <c r="I88" s="97"/>
      <c r="J88" s="129"/>
      <c r="K88" s="97"/>
      <c r="L88" s="111"/>
      <c r="M88" s="147"/>
    </row>
    <row r="89" spans="1:13" s="156" customFormat="1" ht="14.1" customHeight="1" x14ac:dyDescent="0.15">
      <c r="A89" s="31" t="s">
        <v>1605</v>
      </c>
      <c r="B89" s="690"/>
      <c r="C89" s="75">
        <v>75</v>
      </c>
      <c r="D89" s="90"/>
      <c r="E89" s="97"/>
      <c r="F89" s="111"/>
      <c r="G89" s="97"/>
      <c r="H89" s="97"/>
      <c r="I89" s="97"/>
      <c r="J89" s="129"/>
      <c r="K89" s="97"/>
      <c r="L89" s="111"/>
      <c r="M89" s="147"/>
    </row>
    <row r="90" spans="1:13" s="156" customFormat="1" ht="14.1" customHeight="1" x14ac:dyDescent="0.15">
      <c r="A90" s="33" t="s">
        <v>1606</v>
      </c>
      <c r="B90" s="690"/>
      <c r="C90" s="77">
        <v>93.75</v>
      </c>
      <c r="D90" s="90"/>
      <c r="E90" s="97"/>
      <c r="F90" s="111"/>
      <c r="G90" s="97"/>
      <c r="H90" s="97"/>
      <c r="I90" s="97"/>
      <c r="J90" s="129"/>
      <c r="K90" s="97"/>
      <c r="L90" s="111"/>
      <c r="M90" s="147"/>
    </row>
    <row r="91" spans="1:13" s="156" customFormat="1" ht="14.1" customHeight="1" x14ac:dyDescent="0.15">
      <c r="A91" s="33" t="s">
        <v>1607</v>
      </c>
      <c r="B91" s="690"/>
      <c r="C91" s="77">
        <v>105</v>
      </c>
      <c r="D91" s="90"/>
      <c r="E91" s="97"/>
      <c r="F91" s="111"/>
      <c r="G91" s="97"/>
      <c r="H91" s="97"/>
      <c r="I91" s="97"/>
      <c r="J91" s="129"/>
      <c r="K91" s="97"/>
      <c r="L91" s="111"/>
      <c r="M91" s="147"/>
    </row>
    <row r="92" spans="1:13" s="156" customFormat="1" ht="14.1" customHeight="1" x14ac:dyDescent="0.15">
      <c r="A92" s="37" t="s">
        <v>1608</v>
      </c>
      <c r="B92" s="691"/>
      <c r="C92" s="78">
        <v>150</v>
      </c>
      <c r="D92" s="91"/>
      <c r="E92" s="98"/>
      <c r="F92" s="112"/>
      <c r="G92" s="98"/>
      <c r="H92" s="98"/>
      <c r="I92" s="98"/>
      <c r="J92" s="130"/>
      <c r="K92" s="98"/>
      <c r="L92" s="112"/>
      <c r="M92" s="148"/>
    </row>
    <row r="93" spans="1:13" s="156" customFormat="1" ht="14.1" customHeight="1" x14ac:dyDescent="0.15">
      <c r="A93" s="33" t="s">
        <v>1609</v>
      </c>
      <c r="B93" s="686" t="s">
        <v>1693</v>
      </c>
      <c r="C93" s="77">
        <v>70</v>
      </c>
      <c r="D93" s="89"/>
      <c r="E93" s="96"/>
      <c r="F93" s="113"/>
      <c r="G93" s="96"/>
      <c r="H93" s="96"/>
      <c r="I93" s="96"/>
      <c r="J93" s="131"/>
      <c r="K93" s="96"/>
      <c r="L93" s="113"/>
      <c r="M93" s="149"/>
    </row>
    <row r="94" spans="1:13" s="156" customFormat="1" ht="14.1" customHeight="1" x14ac:dyDescent="0.15">
      <c r="A94" s="33" t="s">
        <v>1610</v>
      </c>
      <c r="B94" s="687"/>
      <c r="C94" s="77">
        <v>90</v>
      </c>
      <c r="D94" s="90"/>
      <c r="E94" s="97"/>
      <c r="F94" s="111"/>
      <c r="G94" s="97"/>
      <c r="H94" s="97"/>
      <c r="I94" s="97"/>
      <c r="J94" s="129"/>
      <c r="K94" s="97"/>
      <c r="L94" s="111"/>
      <c r="M94" s="147"/>
    </row>
    <row r="95" spans="1:13" s="156" customFormat="1" ht="14.1" customHeight="1" x14ac:dyDescent="0.15">
      <c r="A95" s="33" t="s">
        <v>1611</v>
      </c>
      <c r="B95" s="687"/>
      <c r="C95" s="77">
        <v>110</v>
      </c>
      <c r="D95" s="90"/>
      <c r="E95" s="97"/>
      <c r="F95" s="111"/>
      <c r="G95" s="97"/>
      <c r="H95" s="97"/>
      <c r="I95" s="97"/>
      <c r="J95" s="129"/>
      <c r="K95" s="97"/>
      <c r="L95" s="111"/>
      <c r="M95" s="147"/>
    </row>
    <row r="96" spans="1:13" s="156" customFormat="1" ht="14.1" customHeight="1" x14ac:dyDescent="0.15">
      <c r="A96" s="33" t="s">
        <v>1612</v>
      </c>
      <c r="B96" s="692"/>
      <c r="C96" s="77">
        <v>112.5</v>
      </c>
      <c r="D96" s="90"/>
      <c r="E96" s="97"/>
      <c r="F96" s="111"/>
      <c r="G96" s="97"/>
      <c r="H96" s="97"/>
      <c r="I96" s="97"/>
      <c r="J96" s="129"/>
      <c r="K96" s="97"/>
      <c r="L96" s="111"/>
      <c r="M96" s="147"/>
    </row>
    <row r="97" spans="1:14" s="156" customFormat="1" ht="14.1" customHeight="1" x14ac:dyDescent="0.15">
      <c r="A97" s="37" t="s">
        <v>1613</v>
      </c>
      <c r="B97" s="688"/>
      <c r="C97" s="78">
        <v>150</v>
      </c>
      <c r="D97" s="91"/>
      <c r="E97" s="98"/>
      <c r="F97" s="112"/>
      <c r="G97" s="98"/>
      <c r="H97" s="98"/>
      <c r="I97" s="98"/>
      <c r="J97" s="130"/>
      <c r="K97" s="98"/>
      <c r="L97" s="112"/>
      <c r="M97" s="148"/>
    </row>
    <row r="98" spans="1:14" s="156" customFormat="1" ht="14.1" customHeight="1" x14ac:dyDescent="0.15">
      <c r="A98" s="42" t="s">
        <v>1614</v>
      </c>
      <c r="B98" s="64" t="s">
        <v>1694</v>
      </c>
      <c r="C98" s="69">
        <v>60</v>
      </c>
      <c r="D98" s="92"/>
      <c r="E98" s="96"/>
      <c r="F98" s="113"/>
      <c r="G98" s="96"/>
      <c r="H98" s="96"/>
      <c r="I98" s="96"/>
      <c r="J98" s="131"/>
      <c r="K98" s="96"/>
      <c r="L98" s="113"/>
      <c r="M98" s="149"/>
    </row>
    <row r="99" spans="1:14" s="156" customFormat="1" ht="14.1" customHeight="1" x14ac:dyDescent="0.15">
      <c r="A99" s="33" t="s">
        <v>1615</v>
      </c>
      <c r="B99" s="544" t="s">
        <v>1695</v>
      </c>
      <c r="C99" s="77">
        <v>100</v>
      </c>
      <c r="D99" s="89"/>
      <c r="E99" s="96"/>
      <c r="F99" s="113"/>
      <c r="G99" s="96"/>
      <c r="H99" s="96"/>
      <c r="I99" s="96"/>
      <c r="J99" s="131"/>
      <c r="K99" s="96"/>
      <c r="L99" s="113"/>
      <c r="M99" s="149"/>
    </row>
    <row r="100" spans="1:14" s="156" customFormat="1" ht="14.1" customHeight="1" x14ac:dyDescent="0.15">
      <c r="A100" s="37" t="s">
        <v>1616</v>
      </c>
      <c r="B100" s="546"/>
      <c r="C100" s="78">
        <v>150</v>
      </c>
      <c r="D100" s="91"/>
      <c r="E100" s="98"/>
      <c r="F100" s="112"/>
      <c r="G100" s="98"/>
      <c r="H100" s="98"/>
      <c r="I100" s="98"/>
      <c r="J100" s="130"/>
      <c r="K100" s="98"/>
      <c r="L100" s="112"/>
      <c r="M100" s="148"/>
    </row>
    <row r="101" spans="1:14" s="156" customFormat="1" ht="14.1" customHeight="1" x14ac:dyDescent="0.15">
      <c r="A101" s="33" t="s">
        <v>1617</v>
      </c>
      <c r="B101" s="544" t="s">
        <v>1696</v>
      </c>
      <c r="C101" s="77">
        <v>100</v>
      </c>
      <c r="D101" s="89"/>
      <c r="E101" s="96"/>
      <c r="F101" s="113"/>
      <c r="G101" s="96"/>
      <c r="H101" s="96"/>
      <c r="I101" s="96"/>
      <c r="J101" s="131"/>
      <c r="K101" s="96"/>
      <c r="L101" s="113"/>
      <c r="M101" s="149"/>
    </row>
    <row r="102" spans="1:14" s="156" customFormat="1" ht="14.1" customHeight="1" x14ac:dyDescent="0.15">
      <c r="A102" s="33" t="s">
        <v>1618</v>
      </c>
      <c r="B102" s="545"/>
      <c r="C102" s="77">
        <v>125</v>
      </c>
      <c r="D102" s="92"/>
      <c r="E102" s="97"/>
      <c r="F102" s="111"/>
      <c r="G102" s="97"/>
      <c r="H102" s="97"/>
      <c r="I102" s="97"/>
      <c r="J102" s="129"/>
      <c r="K102" s="97"/>
      <c r="L102" s="111"/>
      <c r="M102" s="147"/>
    </row>
    <row r="103" spans="1:14" s="156" customFormat="1" ht="14.1" customHeight="1" x14ac:dyDescent="0.15">
      <c r="A103" s="37" t="s">
        <v>1619</v>
      </c>
      <c r="B103" s="546"/>
      <c r="C103" s="78">
        <v>150</v>
      </c>
      <c r="D103" s="91"/>
      <c r="E103" s="98"/>
      <c r="F103" s="112"/>
      <c r="G103" s="98"/>
      <c r="H103" s="98"/>
      <c r="I103" s="98"/>
      <c r="J103" s="130"/>
      <c r="K103" s="98"/>
      <c r="L103" s="112"/>
      <c r="M103" s="148"/>
    </row>
    <row r="104" spans="1:14" ht="14.1" customHeight="1" x14ac:dyDescent="0.15">
      <c r="A104" s="33" t="s">
        <v>1620</v>
      </c>
      <c r="B104" s="689" t="s">
        <v>1697</v>
      </c>
      <c r="C104" s="74">
        <v>50</v>
      </c>
      <c r="D104" s="89"/>
      <c r="E104" s="96"/>
      <c r="F104" s="113"/>
      <c r="G104" s="96"/>
      <c r="H104" s="96"/>
      <c r="I104" s="96"/>
      <c r="J104" s="131"/>
      <c r="K104" s="96"/>
      <c r="L104" s="113"/>
      <c r="M104" s="149"/>
    </row>
    <row r="105" spans="1:14" ht="14.1" customHeight="1" x14ac:dyDescent="0.15">
      <c r="A105" s="31" t="s">
        <v>1621</v>
      </c>
      <c r="B105" s="690"/>
      <c r="C105" s="75">
        <v>100</v>
      </c>
      <c r="D105" s="92"/>
      <c r="E105" s="97"/>
      <c r="F105" s="111"/>
      <c r="G105" s="97"/>
      <c r="H105" s="97"/>
      <c r="I105" s="97"/>
      <c r="J105" s="129"/>
      <c r="K105" s="97"/>
      <c r="L105" s="111"/>
      <c r="M105" s="147"/>
    </row>
    <row r="106" spans="1:14" ht="14.1" customHeight="1" x14ac:dyDescent="0.15">
      <c r="A106" s="34" t="s">
        <v>1622</v>
      </c>
      <c r="B106" s="691"/>
      <c r="C106" s="72">
        <v>150</v>
      </c>
      <c r="D106" s="91"/>
      <c r="E106" s="98"/>
      <c r="F106" s="112"/>
      <c r="G106" s="98"/>
      <c r="H106" s="98"/>
      <c r="I106" s="98"/>
      <c r="J106" s="130"/>
      <c r="K106" s="98"/>
      <c r="L106" s="112"/>
      <c r="M106" s="148"/>
    </row>
    <row r="107" spans="1:14" ht="14.1" customHeight="1" x14ac:dyDescent="0.15">
      <c r="A107" s="43" t="s">
        <v>1623</v>
      </c>
      <c r="B107" s="65" t="s">
        <v>1698</v>
      </c>
      <c r="C107" s="79">
        <v>20</v>
      </c>
      <c r="D107" s="95"/>
      <c r="E107" s="104"/>
      <c r="F107" s="115"/>
      <c r="G107" s="104"/>
      <c r="H107" s="104"/>
      <c r="I107" s="104"/>
      <c r="J107" s="95"/>
      <c r="K107" s="104"/>
      <c r="L107" s="115"/>
      <c r="M107" s="151"/>
    </row>
    <row r="108" spans="1:14" ht="14.1" customHeight="1" x14ac:dyDescent="0.15">
      <c r="A108" s="43" t="s">
        <v>1624</v>
      </c>
      <c r="B108" s="66" t="s">
        <v>1699</v>
      </c>
      <c r="C108" s="79">
        <v>10</v>
      </c>
      <c r="D108" s="95"/>
      <c r="E108" s="104"/>
      <c r="F108" s="115"/>
      <c r="G108" s="104"/>
      <c r="H108" s="104"/>
      <c r="I108" s="104"/>
      <c r="J108" s="95"/>
      <c r="K108" s="104"/>
      <c r="L108" s="115"/>
      <c r="M108" s="151"/>
    </row>
    <row r="109" spans="1:14" ht="30" customHeight="1" x14ac:dyDescent="0.15">
      <c r="A109" s="43" t="s">
        <v>1625</v>
      </c>
      <c r="B109" s="66" t="s">
        <v>1700</v>
      </c>
      <c r="C109" s="79">
        <v>10</v>
      </c>
      <c r="D109" s="95"/>
      <c r="E109" s="104"/>
      <c r="F109" s="115"/>
      <c r="G109" s="104"/>
      <c r="H109" s="104"/>
      <c r="I109" s="104"/>
      <c r="J109" s="95"/>
      <c r="K109" s="104"/>
      <c r="L109" s="115"/>
      <c r="M109" s="151"/>
    </row>
    <row r="110" spans="1:14" ht="30" customHeight="1" x14ac:dyDescent="0.15">
      <c r="A110" s="35" t="s">
        <v>1626</v>
      </c>
      <c r="B110" s="544" t="s">
        <v>1502</v>
      </c>
      <c r="C110" s="74">
        <v>100</v>
      </c>
      <c r="D110" s="89"/>
      <c r="E110" s="96"/>
      <c r="F110" s="113"/>
      <c r="G110" s="96"/>
      <c r="H110" s="96"/>
      <c r="I110" s="96"/>
      <c r="J110" s="131"/>
      <c r="K110" s="96"/>
      <c r="L110" s="113"/>
      <c r="M110" s="149"/>
      <c r="N110" s="156"/>
    </row>
    <row r="111" spans="1:14" s="156" customFormat="1" ht="14.1" customHeight="1" x14ac:dyDescent="0.15">
      <c r="A111" s="44" t="s">
        <v>1627</v>
      </c>
      <c r="B111" s="545"/>
      <c r="C111" s="75">
        <v>130</v>
      </c>
      <c r="D111" s="90"/>
      <c r="E111" s="97"/>
      <c r="F111" s="111"/>
      <c r="G111" s="97"/>
      <c r="H111" s="97"/>
      <c r="I111" s="97"/>
      <c r="J111" s="129"/>
      <c r="K111" s="97"/>
      <c r="L111" s="111"/>
      <c r="M111" s="147"/>
    </row>
    <row r="112" spans="1:14" s="156" customFormat="1" ht="14.1" customHeight="1" x14ac:dyDescent="0.15">
      <c r="A112" s="40" t="s">
        <v>1628</v>
      </c>
      <c r="B112" s="545"/>
      <c r="C112" s="80">
        <v>160</v>
      </c>
      <c r="D112" s="90"/>
      <c r="E112" s="97"/>
      <c r="F112" s="111"/>
      <c r="G112" s="97"/>
      <c r="H112" s="97"/>
      <c r="I112" s="97"/>
      <c r="J112" s="129"/>
      <c r="K112" s="97"/>
      <c r="L112" s="111"/>
      <c r="M112" s="147"/>
    </row>
    <row r="113" spans="1:13" s="156" customFormat="1" ht="14.1" customHeight="1" x14ac:dyDescent="0.15">
      <c r="A113" s="40" t="s">
        <v>1629</v>
      </c>
      <c r="B113" s="545"/>
      <c r="C113" s="75">
        <v>190</v>
      </c>
      <c r="D113" s="90"/>
      <c r="E113" s="97"/>
      <c r="F113" s="111"/>
      <c r="G113" s="97"/>
      <c r="H113" s="97"/>
      <c r="I113" s="97"/>
      <c r="J113" s="129"/>
      <c r="K113" s="97"/>
      <c r="L113" s="111"/>
      <c r="M113" s="147"/>
    </row>
    <row r="114" spans="1:13" s="156" customFormat="1" ht="14.1" customHeight="1" x14ac:dyDescent="0.15">
      <c r="A114" s="40" t="s">
        <v>1630</v>
      </c>
      <c r="B114" s="545"/>
      <c r="C114" s="75">
        <v>220</v>
      </c>
      <c r="D114" s="90"/>
      <c r="E114" s="97"/>
      <c r="F114" s="111"/>
      <c r="G114" s="97"/>
      <c r="H114" s="97"/>
      <c r="I114" s="97"/>
      <c r="J114" s="129"/>
      <c r="K114" s="97"/>
      <c r="L114" s="111"/>
      <c r="M114" s="147"/>
    </row>
    <row r="115" spans="1:13" s="156" customFormat="1" ht="14.1" customHeight="1" x14ac:dyDescent="0.15">
      <c r="A115" s="44" t="s">
        <v>1631</v>
      </c>
      <c r="B115" s="545"/>
      <c r="C115" s="75">
        <v>250</v>
      </c>
      <c r="D115" s="90"/>
      <c r="E115" s="97"/>
      <c r="F115" s="111"/>
      <c r="G115" s="97"/>
      <c r="H115" s="97"/>
      <c r="I115" s="97"/>
      <c r="J115" s="129"/>
      <c r="K115" s="97"/>
      <c r="L115" s="111"/>
      <c r="M115" s="147"/>
    </row>
    <row r="116" spans="1:13" s="156" customFormat="1" ht="14.1" customHeight="1" x14ac:dyDescent="0.15">
      <c r="A116" s="40" t="s">
        <v>1632</v>
      </c>
      <c r="B116" s="545"/>
      <c r="C116" s="75">
        <v>280</v>
      </c>
      <c r="D116" s="90"/>
      <c r="E116" s="97"/>
      <c r="F116" s="111"/>
      <c r="G116" s="97"/>
      <c r="H116" s="97"/>
      <c r="I116" s="97"/>
      <c r="J116" s="129"/>
      <c r="K116" s="97"/>
      <c r="L116" s="111"/>
      <c r="M116" s="147"/>
    </row>
    <row r="117" spans="1:13" s="156" customFormat="1" ht="14.1" customHeight="1" x14ac:dyDescent="0.15">
      <c r="A117" s="44" t="s">
        <v>1633</v>
      </c>
      <c r="B117" s="545"/>
      <c r="C117" s="75">
        <v>340</v>
      </c>
      <c r="D117" s="90"/>
      <c r="E117" s="97"/>
      <c r="F117" s="111"/>
      <c r="G117" s="97"/>
      <c r="H117" s="97"/>
      <c r="I117" s="97"/>
      <c r="J117" s="129"/>
      <c r="K117" s="97"/>
      <c r="L117" s="111"/>
      <c r="M117" s="147"/>
    </row>
    <row r="118" spans="1:13" s="156" customFormat="1" ht="14.1" customHeight="1" x14ac:dyDescent="0.15">
      <c r="A118" s="37" t="s">
        <v>1634</v>
      </c>
      <c r="B118" s="546"/>
      <c r="C118" s="76">
        <v>400</v>
      </c>
      <c r="D118" s="91"/>
      <c r="E118" s="101"/>
      <c r="F118" s="116"/>
      <c r="G118" s="101"/>
      <c r="H118" s="101"/>
      <c r="I118" s="101"/>
      <c r="J118" s="133"/>
      <c r="K118" s="101"/>
      <c r="L118" s="116"/>
      <c r="M118" s="152"/>
    </row>
    <row r="119" spans="1:13" s="156" customFormat="1" ht="14.1" customHeight="1" x14ac:dyDescent="0.15">
      <c r="A119" s="42" t="s">
        <v>1635</v>
      </c>
      <c r="B119" s="58" t="s">
        <v>1701</v>
      </c>
      <c r="C119" s="69">
        <v>1250</v>
      </c>
      <c r="D119" s="88"/>
      <c r="E119" s="102"/>
      <c r="F119" s="115"/>
      <c r="G119" s="102"/>
      <c r="H119" s="102"/>
      <c r="I119" s="102"/>
      <c r="J119" s="95"/>
      <c r="K119" s="102"/>
      <c r="L119" s="115"/>
      <c r="M119" s="151"/>
    </row>
    <row r="120" spans="1:13" s="156" customFormat="1" ht="14.1" customHeight="1" x14ac:dyDescent="0.15">
      <c r="A120" s="33" t="s">
        <v>1636</v>
      </c>
      <c r="B120" s="544" t="s">
        <v>1702</v>
      </c>
      <c r="C120" s="77">
        <v>150</v>
      </c>
      <c r="D120" s="89"/>
      <c r="E120" s="96"/>
      <c r="F120" s="113"/>
      <c r="G120" s="96"/>
      <c r="H120" s="96"/>
      <c r="I120" s="96"/>
      <c r="J120" s="131"/>
      <c r="K120" s="96"/>
      <c r="L120" s="113"/>
      <c r="M120" s="149"/>
    </row>
    <row r="121" spans="1:13" s="156" customFormat="1" ht="14.1" customHeight="1" x14ac:dyDescent="0.15">
      <c r="A121" s="37" t="s">
        <v>1637</v>
      </c>
      <c r="B121" s="546"/>
      <c r="C121" s="78">
        <v>250</v>
      </c>
      <c r="D121" s="91"/>
      <c r="E121" s="98"/>
      <c r="F121" s="112"/>
      <c r="G121" s="98"/>
      <c r="H121" s="98"/>
      <c r="I121" s="98"/>
      <c r="J121" s="130"/>
      <c r="K121" s="98"/>
      <c r="L121" s="112"/>
      <c r="M121" s="148"/>
    </row>
    <row r="122" spans="1:13" s="156" customFormat="1" ht="14.1" customHeight="1" x14ac:dyDescent="0.15">
      <c r="A122" s="33" t="s">
        <v>1638</v>
      </c>
      <c r="B122" s="689" t="s">
        <v>1703</v>
      </c>
      <c r="C122" s="77">
        <v>30</v>
      </c>
      <c r="D122" s="89"/>
      <c r="E122" s="96"/>
      <c r="F122" s="113"/>
      <c r="G122" s="96"/>
      <c r="H122" s="96"/>
      <c r="I122" s="96"/>
      <c r="J122" s="131"/>
      <c r="K122" s="96"/>
      <c r="L122" s="113"/>
      <c r="M122" s="149"/>
    </row>
    <row r="123" spans="1:13" s="156" customFormat="1" ht="14.1" customHeight="1" x14ac:dyDescent="0.15">
      <c r="A123" s="33" t="s">
        <v>1639</v>
      </c>
      <c r="B123" s="690"/>
      <c r="C123" s="77">
        <f>25*1.5</f>
        <v>37.5</v>
      </c>
      <c r="D123" s="90"/>
      <c r="E123" s="97"/>
      <c r="F123" s="111"/>
      <c r="G123" s="97"/>
      <c r="H123" s="97"/>
      <c r="I123" s="97"/>
      <c r="J123" s="129"/>
      <c r="K123" s="97"/>
      <c r="L123" s="111"/>
      <c r="M123" s="147"/>
    </row>
    <row r="124" spans="1:13" s="156" customFormat="1" ht="14.1" customHeight="1" x14ac:dyDescent="0.15">
      <c r="A124" s="33" t="s">
        <v>1640</v>
      </c>
      <c r="B124" s="690"/>
      <c r="C124" s="77">
        <v>45</v>
      </c>
      <c r="D124" s="90"/>
      <c r="E124" s="97"/>
      <c r="F124" s="111"/>
      <c r="G124" s="97"/>
      <c r="H124" s="97"/>
      <c r="I124" s="97"/>
      <c r="J124" s="129"/>
      <c r="K124" s="97"/>
      <c r="L124" s="111"/>
      <c r="M124" s="147"/>
    </row>
    <row r="125" spans="1:13" s="156" customFormat="1" ht="14.1" customHeight="1" x14ac:dyDescent="0.15">
      <c r="A125" s="33" t="s">
        <v>1641</v>
      </c>
      <c r="B125" s="690"/>
      <c r="C125" s="77">
        <v>46.875</v>
      </c>
      <c r="D125" s="90"/>
      <c r="E125" s="97"/>
      <c r="F125" s="111"/>
      <c r="G125" s="97"/>
      <c r="H125" s="97"/>
      <c r="I125" s="97"/>
      <c r="J125" s="129"/>
      <c r="K125" s="97"/>
      <c r="L125" s="111"/>
      <c r="M125" s="147"/>
    </row>
    <row r="126" spans="1:13" s="156" customFormat="1" ht="14.1" customHeight="1" x14ac:dyDescent="0.15">
      <c r="A126" s="33" t="s">
        <v>1642</v>
      </c>
      <c r="B126" s="690"/>
      <c r="C126" s="77">
        <f>35*1.5</f>
        <v>52.5</v>
      </c>
      <c r="D126" s="90"/>
      <c r="E126" s="97"/>
      <c r="F126" s="111"/>
      <c r="G126" s="97"/>
      <c r="H126" s="97"/>
      <c r="I126" s="97"/>
      <c r="J126" s="129"/>
      <c r="K126" s="97"/>
      <c r="L126" s="111"/>
      <c r="M126" s="147"/>
    </row>
    <row r="127" spans="1:13" s="156" customFormat="1" ht="14.1" customHeight="1" x14ac:dyDescent="0.15">
      <c r="A127" s="33" t="s">
        <v>1643</v>
      </c>
      <c r="B127" s="690"/>
      <c r="C127" s="77">
        <v>56.25</v>
      </c>
      <c r="D127" s="90"/>
      <c r="E127" s="97"/>
      <c r="F127" s="111"/>
      <c r="G127" s="97"/>
      <c r="H127" s="97"/>
      <c r="I127" s="97"/>
      <c r="J127" s="129"/>
      <c r="K127" s="97"/>
      <c r="L127" s="111"/>
      <c r="M127" s="147"/>
    </row>
    <row r="128" spans="1:13" s="156" customFormat="1" ht="14.1" customHeight="1" x14ac:dyDescent="0.15">
      <c r="A128" s="31" t="s">
        <v>1644</v>
      </c>
      <c r="B128" s="690"/>
      <c r="C128" s="75">
        <v>60</v>
      </c>
      <c r="D128" s="90"/>
      <c r="E128" s="97"/>
      <c r="F128" s="111"/>
      <c r="G128" s="97"/>
      <c r="H128" s="97"/>
      <c r="I128" s="97"/>
      <c r="J128" s="129"/>
      <c r="K128" s="97"/>
      <c r="L128" s="111"/>
      <c r="M128" s="147"/>
    </row>
    <row r="129" spans="1:13" s="156" customFormat="1" ht="14.1" customHeight="1" x14ac:dyDescent="0.15">
      <c r="A129" s="31" t="s">
        <v>1645</v>
      </c>
      <c r="B129" s="690"/>
      <c r="C129" s="75">
        <v>65.625</v>
      </c>
      <c r="D129" s="90"/>
      <c r="E129" s="97"/>
      <c r="F129" s="111"/>
      <c r="G129" s="97"/>
      <c r="H129" s="97"/>
      <c r="I129" s="97"/>
      <c r="J129" s="129"/>
      <c r="K129" s="97"/>
      <c r="L129" s="111"/>
      <c r="M129" s="147"/>
    </row>
    <row r="130" spans="1:13" s="156" customFormat="1" ht="14.1" customHeight="1" x14ac:dyDescent="0.15">
      <c r="A130" s="33" t="s">
        <v>1646</v>
      </c>
      <c r="B130" s="690"/>
      <c r="C130" s="77">
        <f>45*1.5</f>
        <v>67.5</v>
      </c>
      <c r="D130" s="90"/>
      <c r="E130" s="97"/>
      <c r="F130" s="111"/>
      <c r="G130" s="97"/>
      <c r="H130" s="97"/>
      <c r="I130" s="97"/>
      <c r="J130" s="129"/>
      <c r="K130" s="97"/>
      <c r="L130" s="111"/>
      <c r="M130" s="147"/>
    </row>
    <row r="131" spans="1:13" s="156" customFormat="1" ht="14.1" customHeight="1" x14ac:dyDescent="0.15">
      <c r="A131" s="33" t="s">
        <v>1647</v>
      </c>
      <c r="B131" s="690"/>
      <c r="C131" s="77">
        <v>75</v>
      </c>
      <c r="D131" s="90"/>
      <c r="E131" s="97"/>
      <c r="F131" s="111"/>
      <c r="G131" s="97"/>
      <c r="H131" s="97"/>
      <c r="I131" s="97"/>
      <c r="J131" s="129"/>
      <c r="K131" s="97"/>
      <c r="L131" s="111"/>
      <c r="M131" s="147"/>
    </row>
    <row r="132" spans="1:13" s="156" customFormat="1" ht="14.1" customHeight="1" x14ac:dyDescent="0.15">
      <c r="A132" s="33" t="s">
        <v>1648</v>
      </c>
      <c r="B132" s="690"/>
      <c r="C132" s="77">
        <v>84.375</v>
      </c>
      <c r="D132" s="90"/>
      <c r="E132" s="97"/>
      <c r="F132" s="111"/>
      <c r="G132" s="97"/>
      <c r="H132" s="97"/>
      <c r="I132" s="97"/>
      <c r="J132" s="129"/>
      <c r="K132" s="97"/>
      <c r="L132" s="111"/>
      <c r="M132" s="147"/>
    </row>
    <row r="133" spans="1:13" s="156" customFormat="1" ht="14.1" customHeight="1" x14ac:dyDescent="0.15">
      <c r="A133" s="33" t="s">
        <v>1649</v>
      </c>
      <c r="B133" s="690"/>
      <c r="C133" s="77">
        <v>90</v>
      </c>
      <c r="D133" s="90"/>
      <c r="E133" s="97"/>
      <c r="F133" s="111"/>
      <c r="G133" s="97"/>
      <c r="H133" s="97"/>
      <c r="I133" s="97"/>
      <c r="J133" s="129"/>
      <c r="K133" s="97"/>
      <c r="L133" s="111"/>
      <c r="M133" s="147"/>
    </row>
    <row r="134" spans="1:13" s="156" customFormat="1" ht="14.1" customHeight="1" x14ac:dyDescent="0.15">
      <c r="A134" s="33" t="s">
        <v>1650</v>
      </c>
      <c r="B134" s="690"/>
      <c r="C134" s="77">
        <v>93.75</v>
      </c>
      <c r="D134" s="90"/>
      <c r="E134" s="97"/>
      <c r="F134" s="111"/>
      <c r="G134" s="97"/>
      <c r="H134" s="97"/>
      <c r="I134" s="97"/>
      <c r="J134" s="129"/>
      <c r="K134" s="97"/>
      <c r="L134" s="111"/>
      <c r="M134" s="147"/>
    </row>
    <row r="135" spans="1:13" s="156" customFormat="1" ht="14.1" customHeight="1" x14ac:dyDescent="0.15">
      <c r="A135" s="31" t="s">
        <v>1651</v>
      </c>
      <c r="B135" s="690"/>
      <c r="C135" s="75">
        <v>105</v>
      </c>
      <c r="D135" s="90"/>
      <c r="E135" s="97"/>
      <c r="F135" s="111"/>
      <c r="G135" s="97"/>
      <c r="H135" s="97"/>
      <c r="I135" s="97"/>
      <c r="J135" s="129"/>
      <c r="K135" s="97"/>
      <c r="L135" s="111"/>
      <c r="M135" s="147"/>
    </row>
    <row r="136" spans="1:13" s="156" customFormat="1" ht="14.1" customHeight="1" x14ac:dyDescent="0.15">
      <c r="A136" s="34" t="s">
        <v>1652</v>
      </c>
      <c r="B136" s="690"/>
      <c r="C136" s="81">
        <f>75*1.5</f>
        <v>112.5</v>
      </c>
      <c r="D136" s="90"/>
      <c r="E136" s="97"/>
      <c r="F136" s="111"/>
      <c r="G136" s="97"/>
      <c r="H136" s="97"/>
      <c r="I136" s="97"/>
      <c r="J136" s="129"/>
      <c r="K136" s="97"/>
      <c r="L136" s="111"/>
      <c r="M136" s="147"/>
    </row>
    <row r="137" spans="1:13" s="156" customFormat="1" ht="14.1" customHeight="1" x14ac:dyDescent="0.15">
      <c r="A137" s="34" t="s">
        <v>1653</v>
      </c>
      <c r="B137" s="690"/>
      <c r="C137" s="81">
        <v>140.625</v>
      </c>
      <c r="D137" s="90"/>
      <c r="E137" s="97"/>
      <c r="F137" s="111"/>
      <c r="G137" s="97"/>
      <c r="H137" s="97"/>
      <c r="I137" s="97"/>
      <c r="J137" s="129"/>
      <c r="K137" s="97"/>
      <c r="L137" s="111"/>
      <c r="M137" s="147"/>
    </row>
    <row r="138" spans="1:13" s="156" customFormat="1" ht="14.1" customHeight="1" x14ac:dyDescent="0.15">
      <c r="A138" s="37" t="s">
        <v>1654</v>
      </c>
      <c r="B138" s="691"/>
      <c r="C138" s="78">
        <v>150</v>
      </c>
      <c r="D138" s="91"/>
      <c r="E138" s="98"/>
      <c r="F138" s="112"/>
      <c r="G138" s="98"/>
      <c r="H138" s="98"/>
      <c r="I138" s="98"/>
      <c r="J138" s="130"/>
      <c r="K138" s="98"/>
      <c r="L138" s="112"/>
      <c r="M138" s="148"/>
    </row>
    <row r="139" spans="1:13" ht="14.1" customHeight="1" x14ac:dyDescent="0.15">
      <c r="A139" s="45" t="s">
        <v>1655</v>
      </c>
      <c r="B139" s="67" t="s">
        <v>1704</v>
      </c>
      <c r="C139" s="69">
        <v>100</v>
      </c>
      <c r="D139" s="88"/>
      <c r="E139" s="102"/>
      <c r="F139" s="115"/>
      <c r="G139" s="102"/>
      <c r="H139" s="102"/>
      <c r="I139" s="102"/>
      <c r="J139" s="95"/>
      <c r="K139" s="102"/>
      <c r="L139" s="115"/>
      <c r="M139" s="151"/>
    </row>
    <row r="140" spans="1:13" ht="14.1" customHeight="1" x14ac:dyDescent="0.15">
      <c r="A140" s="46" t="s">
        <v>1656</v>
      </c>
      <c r="B140" s="686" t="s">
        <v>1705</v>
      </c>
      <c r="C140" s="82" t="s">
        <v>1714</v>
      </c>
      <c r="D140" s="89"/>
      <c r="E140" s="96"/>
      <c r="F140" s="113"/>
      <c r="G140" s="96"/>
      <c r="H140" s="96"/>
      <c r="I140" s="96"/>
      <c r="J140" s="131"/>
      <c r="K140" s="96"/>
      <c r="L140" s="108"/>
      <c r="M140" s="144"/>
    </row>
    <row r="141" spans="1:13" ht="14.1" customHeight="1" x14ac:dyDescent="0.15">
      <c r="A141" s="31" t="s">
        <v>1657</v>
      </c>
      <c r="B141" s="687"/>
      <c r="C141" s="83" t="s">
        <v>1715</v>
      </c>
      <c r="D141" s="90"/>
      <c r="E141" s="97"/>
      <c r="F141" s="111"/>
      <c r="G141" s="97"/>
      <c r="H141" s="97"/>
      <c r="I141" s="97"/>
      <c r="J141" s="129"/>
      <c r="K141" s="97"/>
      <c r="L141" s="109"/>
      <c r="M141" s="145"/>
    </row>
    <row r="142" spans="1:13" ht="14.1" customHeight="1" x14ac:dyDescent="0.15">
      <c r="A142" s="31" t="s">
        <v>1658</v>
      </c>
      <c r="B142" s="687"/>
      <c r="C142" s="83" t="s">
        <v>1716</v>
      </c>
      <c r="D142" s="90"/>
      <c r="E142" s="97"/>
      <c r="F142" s="111"/>
      <c r="G142" s="97"/>
      <c r="H142" s="97"/>
      <c r="I142" s="97"/>
      <c r="J142" s="129"/>
      <c r="K142" s="97"/>
      <c r="L142" s="109"/>
      <c r="M142" s="145"/>
    </row>
    <row r="143" spans="1:13" ht="14.1" customHeight="1" x14ac:dyDescent="0.15">
      <c r="A143" s="31" t="s">
        <v>1659</v>
      </c>
      <c r="B143" s="687"/>
      <c r="C143" s="83" t="s">
        <v>1717</v>
      </c>
      <c r="D143" s="90"/>
      <c r="E143" s="97"/>
      <c r="F143" s="111"/>
      <c r="G143" s="97"/>
      <c r="H143" s="97"/>
      <c r="I143" s="97"/>
      <c r="J143" s="129"/>
      <c r="K143" s="97"/>
      <c r="L143" s="109"/>
      <c r="M143" s="145"/>
    </row>
    <row r="144" spans="1:13" ht="14.1" customHeight="1" x14ac:dyDescent="0.15">
      <c r="A144" s="34" t="s">
        <v>1660</v>
      </c>
      <c r="B144" s="688"/>
      <c r="C144" s="84">
        <v>1250</v>
      </c>
      <c r="D144" s="91"/>
      <c r="E144" s="98"/>
      <c r="F144" s="112"/>
      <c r="G144" s="98"/>
      <c r="H144" s="98"/>
      <c r="I144" s="98"/>
      <c r="J144" s="130"/>
      <c r="K144" s="98"/>
      <c r="L144" s="110"/>
      <c r="M144" s="146"/>
    </row>
    <row r="145" spans="1:13" ht="14.1" customHeight="1" x14ac:dyDescent="0.15">
      <c r="A145" s="46" t="s">
        <v>1661</v>
      </c>
      <c r="B145" s="686" t="s">
        <v>1706</v>
      </c>
      <c r="C145" s="82" t="s">
        <v>1718</v>
      </c>
      <c r="D145" s="89"/>
      <c r="E145" s="96"/>
      <c r="F145" s="113"/>
      <c r="G145" s="96"/>
      <c r="H145" s="96"/>
      <c r="I145" s="96"/>
      <c r="J145" s="131"/>
      <c r="K145" s="96"/>
      <c r="L145" s="108"/>
      <c r="M145" s="144"/>
    </row>
    <row r="146" spans="1:13" ht="14.1" customHeight="1" x14ac:dyDescent="0.15">
      <c r="A146" s="31" t="s">
        <v>1662</v>
      </c>
      <c r="B146" s="687"/>
      <c r="C146" s="83" t="s">
        <v>1719</v>
      </c>
      <c r="D146" s="90"/>
      <c r="E146" s="97"/>
      <c r="F146" s="111"/>
      <c r="G146" s="97"/>
      <c r="H146" s="97"/>
      <c r="I146" s="97"/>
      <c r="J146" s="129"/>
      <c r="K146" s="97"/>
      <c r="L146" s="109"/>
      <c r="M146" s="145"/>
    </row>
    <row r="147" spans="1:13" ht="14.1" customHeight="1" x14ac:dyDescent="0.15">
      <c r="A147" s="31" t="s">
        <v>1663</v>
      </c>
      <c r="B147" s="687"/>
      <c r="C147" s="83" t="s">
        <v>1720</v>
      </c>
      <c r="D147" s="90"/>
      <c r="E147" s="97"/>
      <c r="F147" s="111"/>
      <c r="G147" s="97"/>
      <c r="H147" s="97"/>
      <c r="I147" s="97"/>
      <c r="J147" s="129"/>
      <c r="K147" s="97"/>
      <c r="L147" s="109"/>
      <c r="M147" s="145"/>
    </row>
    <row r="148" spans="1:13" ht="14.1" customHeight="1" x14ac:dyDescent="0.15">
      <c r="A148" s="31" t="s">
        <v>1664</v>
      </c>
      <c r="B148" s="687"/>
      <c r="C148" s="83" t="s">
        <v>1721</v>
      </c>
      <c r="D148" s="90"/>
      <c r="E148" s="97"/>
      <c r="F148" s="111"/>
      <c r="G148" s="97"/>
      <c r="H148" s="97"/>
      <c r="I148" s="97"/>
      <c r="J148" s="129"/>
      <c r="K148" s="97"/>
      <c r="L148" s="109"/>
      <c r="M148" s="145"/>
    </row>
    <row r="149" spans="1:13" ht="14.1" customHeight="1" x14ac:dyDescent="0.15">
      <c r="A149" s="34" t="s">
        <v>1665</v>
      </c>
      <c r="B149" s="688"/>
      <c r="C149" s="84">
        <v>1250</v>
      </c>
      <c r="D149" s="91"/>
      <c r="E149" s="98"/>
      <c r="F149" s="112"/>
      <c r="G149" s="98"/>
      <c r="H149" s="98"/>
      <c r="I149" s="98"/>
      <c r="J149" s="130"/>
      <c r="K149" s="98"/>
      <c r="L149" s="110"/>
      <c r="M149" s="146"/>
    </row>
    <row r="150" spans="1:13" ht="14.1" customHeight="1" x14ac:dyDescent="0.15">
      <c r="A150" s="30" t="s">
        <v>1666</v>
      </c>
      <c r="B150" s="686" t="s">
        <v>1707</v>
      </c>
      <c r="C150" s="82" t="s">
        <v>1722</v>
      </c>
      <c r="D150" s="89"/>
      <c r="E150" s="96"/>
      <c r="F150" s="113"/>
      <c r="G150" s="96"/>
      <c r="H150" s="96"/>
      <c r="I150" s="96"/>
      <c r="J150" s="131"/>
      <c r="K150" s="96"/>
      <c r="L150" s="108"/>
      <c r="M150" s="144"/>
    </row>
    <row r="151" spans="1:13" ht="14.1" customHeight="1" x14ac:dyDescent="0.15">
      <c r="A151" s="31" t="s">
        <v>1667</v>
      </c>
      <c r="B151" s="687"/>
      <c r="C151" s="83" t="s">
        <v>1723</v>
      </c>
      <c r="D151" s="90"/>
      <c r="E151" s="97"/>
      <c r="F151" s="111"/>
      <c r="G151" s="97"/>
      <c r="H151" s="97"/>
      <c r="I151" s="97"/>
      <c r="J151" s="129"/>
      <c r="K151" s="97"/>
      <c r="L151" s="109"/>
      <c r="M151" s="145"/>
    </row>
    <row r="152" spans="1:13" ht="14.1" customHeight="1" x14ac:dyDescent="0.15">
      <c r="A152" s="31" t="s">
        <v>1668</v>
      </c>
      <c r="B152" s="687"/>
      <c r="C152" s="83" t="s">
        <v>1724</v>
      </c>
      <c r="D152" s="90"/>
      <c r="E152" s="97"/>
      <c r="F152" s="111"/>
      <c r="G152" s="97"/>
      <c r="H152" s="97"/>
      <c r="I152" s="97"/>
      <c r="J152" s="129"/>
      <c r="K152" s="97"/>
      <c r="L152" s="109"/>
      <c r="M152" s="145"/>
    </row>
    <row r="153" spans="1:13" ht="14.1" customHeight="1" x14ac:dyDescent="0.15">
      <c r="A153" s="31" t="s">
        <v>1669</v>
      </c>
      <c r="B153" s="692"/>
      <c r="C153" s="83" t="s">
        <v>1721</v>
      </c>
      <c r="D153" s="90"/>
      <c r="E153" s="97"/>
      <c r="F153" s="111"/>
      <c r="G153" s="97"/>
      <c r="H153" s="97"/>
      <c r="I153" s="97"/>
      <c r="J153" s="129"/>
      <c r="K153" s="97"/>
      <c r="L153" s="109"/>
      <c r="M153" s="145"/>
    </row>
    <row r="154" spans="1:13" ht="14.1" customHeight="1" x14ac:dyDescent="0.15">
      <c r="A154" s="34" t="s">
        <v>1670</v>
      </c>
      <c r="B154" s="688"/>
      <c r="C154" s="84">
        <v>1250</v>
      </c>
      <c r="D154" s="91"/>
      <c r="E154" s="98"/>
      <c r="F154" s="112"/>
      <c r="G154" s="98"/>
      <c r="H154" s="98"/>
      <c r="I154" s="98"/>
      <c r="J154" s="130"/>
      <c r="K154" s="98"/>
      <c r="L154" s="110"/>
      <c r="M154" s="146"/>
    </row>
    <row r="155" spans="1:13" ht="13.5" customHeight="1" x14ac:dyDescent="0.15">
      <c r="A155" s="47" t="s">
        <v>1671</v>
      </c>
      <c r="B155" s="702" t="s">
        <v>1708</v>
      </c>
      <c r="C155" s="70">
        <v>0</v>
      </c>
      <c r="D155" s="96"/>
      <c r="E155" s="96"/>
      <c r="F155" s="113"/>
      <c r="G155" s="96"/>
      <c r="H155" s="96"/>
      <c r="I155" s="96"/>
      <c r="J155" s="95"/>
      <c r="K155" s="96"/>
      <c r="L155" s="108"/>
      <c r="M155" s="144"/>
    </row>
    <row r="156" spans="1:13" ht="14.1" customHeight="1" x14ac:dyDescent="0.15">
      <c r="A156" s="48" t="s">
        <v>1672</v>
      </c>
      <c r="B156" s="703"/>
      <c r="C156" s="71">
        <v>2</v>
      </c>
      <c r="D156" s="97"/>
      <c r="E156" s="97"/>
      <c r="F156" s="111"/>
      <c r="G156" s="97"/>
      <c r="H156" s="97"/>
      <c r="I156" s="97"/>
      <c r="J156" s="95"/>
      <c r="K156" s="97">
        <v>26264000</v>
      </c>
      <c r="L156" s="109"/>
      <c r="M156" s="145"/>
    </row>
    <row r="157" spans="1:13" ht="14.1" customHeight="1" x14ac:dyDescent="0.15">
      <c r="A157" s="48" t="s">
        <v>1673</v>
      </c>
      <c r="B157" s="703"/>
      <c r="C157" s="71">
        <v>4</v>
      </c>
      <c r="D157" s="97"/>
      <c r="E157" s="97"/>
      <c r="F157" s="111"/>
      <c r="G157" s="97"/>
      <c r="H157" s="97"/>
      <c r="I157" s="97"/>
      <c r="J157" s="95"/>
      <c r="K157" s="97"/>
      <c r="L157" s="109"/>
      <c r="M157" s="145"/>
    </row>
    <row r="158" spans="1:13" ht="14.1" customHeight="1" thickBot="1" x14ac:dyDescent="0.2">
      <c r="A158" s="49" t="s">
        <v>1674</v>
      </c>
      <c r="B158" s="704"/>
      <c r="C158" s="85">
        <v>20</v>
      </c>
      <c r="D158" s="98"/>
      <c r="E158" s="98"/>
      <c r="F158" s="117"/>
      <c r="G158" s="98"/>
      <c r="H158" s="98"/>
      <c r="I158" s="98"/>
      <c r="J158" s="132"/>
      <c r="K158" s="98"/>
      <c r="L158" s="138"/>
      <c r="M158" s="153"/>
    </row>
    <row r="159" spans="1:13" ht="14.1" customHeight="1" thickBot="1" x14ac:dyDescent="0.2">
      <c r="A159" s="50"/>
      <c r="B159" s="705" t="s">
        <v>1709</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1710</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26264000</v>
      </c>
      <c r="L160" s="139"/>
      <c r="M160" s="154"/>
    </row>
    <row r="161" spans="1:13" ht="14.1" customHeight="1" thickBot="1" x14ac:dyDescent="0.2">
      <c r="A161" s="51"/>
      <c r="B161" s="705" t="s">
        <v>1711</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26264000</v>
      </c>
      <c r="L161" s="139"/>
      <c r="M161" s="154"/>
    </row>
    <row r="163" spans="1:13" ht="409.5" customHeight="1" x14ac:dyDescent="0.15">
      <c r="A163" s="707" t="s">
        <v>1675</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87"/>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62</v>
      </c>
      <c r="F2" s="15" t="s">
        <v>28</v>
      </c>
      <c r="G2" s="15" t="s">
        <v>31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8</v>
      </c>
      <c r="C4" s="718" t="s">
        <v>11</v>
      </c>
      <c r="D4" s="710" t="s">
        <v>14</v>
      </c>
      <c r="E4" s="710" t="s">
        <v>542</v>
      </c>
      <c r="F4" s="710" t="s">
        <v>21</v>
      </c>
      <c r="G4" s="710" t="s">
        <v>1501</v>
      </c>
      <c r="H4" s="712" t="s">
        <v>36</v>
      </c>
      <c r="I4" s="713"/>
      <c r="J4" s="713"/>
      <c r="K4" s="714"/>
      <c r="L4" s="712" t="s">
        <v>39</v>
      </c>
      <c r="M4" s="713"/>
      <c r="N4" s="713"/>
      <c r="O4" s="714"/>
      <c r="P4" s="715" t="s">
        <v>1507</v>
      </c>
      <c r="Q4" s="715" t="s">
        <v>1508</v>
      </c>
      <c r="R4" s="715" t="s">
        <v>1509</v>
      </c>
      <c r="S4" s="715" t="s">
        <v>1510</v>
      </c>
      <c r="T4" s="715" t="s">
        <v>1511</v>
      </c>
      <c r="U4" s="715" t="s">
        <v>1513</v>
      </c>
      <c r="V4" s="708" t="s">
        <v>1514</v>
      </c>
      <c r="W4" s="708" t="s">
        <v>55</v>
      </c>
      <c r="X4" s="708" t="s">
        <v>56</v>
      </c>
      <c r="Y4" s="708" t="s">
        <v>1516</v>
      </c>
      <c r="Z4" s="708" t="s">
        <v>1517</v>
      </c>
      <c r="AA4" s="708" t="s">
        <v>1518</v>
      </c>
      <c r="AB4" s="708" t="s">
        <v>1519</v>
      </c>
      <c r="AC4" s="708" t="s">
        <v>1520</v>
      </c>
      <c r="XFD4"/>
    </row>
    <row r="5" spans="1:31 16384:16384" ht="32.450000000000003" customHeight="1" x14ac:dyDescent="0.15">
      <c r="A5" s="708"/>
      <c r="B5" s="708"/>
      <c r="C5" s="719"/>
      <c r="D5" s="711"/>
      <c r="E5" s="711"/>
      <c r="F5" s="711"/>
      <c r="G5" s="711"/>
      <c r="H5" s="5" t="s">
        <v>32</v>
      </c>
      <c r="I5" s="7" t="s">
        <v>1504</v>
      </c>
      <c r="J5" s="7" t="s">
        <v>1505</v>
      </c>
      <c r="K5" s="5" t="s">
        <v>38</v>
      </c>
      <c r="L5" s="5" t="s">
        <v>32</v>
      </c>
      <c r="M5" s="7" t="s">
        <v>1504</v>
      </c>
      <c r="N5" s="7" t="s">
        <v>1505</v>
      </c>
      <c r="O5" s="5" t="s">
        <v>38</v>
      </c>
      <c r="P5" s="716"/>
      <c r="Q5" s="716"/>
      <c r="R5" s="716"/>
      <c r="S5" s="716"/>
      <c r="T5" s="716"/>
      <c r="U5" s="716"/>
      <c r="V5" s="709"/>
      <c r="W5" s="709"/>
      <c r="X5" s="709"/>
      <c r="Y5" s="709"/>
      <c r="Z5" s="709"/>
      <c r="AA5" s="709"/>
      <c r="AB5" s="709"/>
      <c r="AC5" s="709"/>
      <c r="XFD5"/>
    </row>
    <row r="6" spans="1:31 16384:16384" x14ac:dyDescent="0.15">
      <c r="A6" s="14" t="s">
        <v>60</v>
      </c>
      <c r="B6" s="14" t="s">
        <v>10</v>
      </c>
      <c r="C6" s="14" t="s">
        <v>12</v>
      </c>
      <c r="D6" s="14" t="s">
        <v>63</v>
      </c>
      <c r="E6" s="14" t="s">
        <v>543</v>
      </c>
      <c r="F6" s="14" t="s">
        <v>1022</v>
      </c>
      <c r="G6" s="14" t="s">
        <v>1021</v>
      </c>
      <c r="H6" s="14" t="s">
        <v>1502</v>
      </c>
      <c r="I6" s="17">
        <v>892850</v>
      </c>
      <c r="J6" s="14" t="s">
        <v>42</v>
      </c>
      <c r="K6" s="17">
        <v>1160705</v>
      </c>
      <c r="L6" s="14" t="s">
        <v>1502</v>
      </c>
      <c r="M6" s="17">
        <v>892850</v>
      </c>
      <c r="N6" s="14" t="s">
        <v>42</v>
      </c>
      <c r="O6" s="17">
        <v>1160705</v>
      </c>
      <c r="P6" s="17">
        <v>892850</v>
      </c>
      <c r="Q6" s="17">
        <v>0</v>
      </c>
      <c r="R6" s="17">
        <v>0</v>
      </c>
      <c r="S6" s="18">
        <v>0</v>
      </c>
      <c r="T6" s="14" t="s">
        <v>41</v>
      </c>
      <c r="U6" s="14" t="s">
        <v>1021</v>
      </c>
      <c r="V6" s="14" t="s">
        <v>1515</v>
      </c>
      <c r="W6" s="18" t="s">
        <v>1021</v>
      </c>
      <c r="X6" s="18">
        <v>1</v>
      </c>
      <c r="Y6" s="14" t="s">
        <v>1021</v>
      </c>
      <c r="Z6" s="14" t="s">
        <v>1021</v>
      </c>
      <c r="AA6" s="18" t="s">
        <v>1021</v>
      </c>
      <c r="AB6" s="18" t="s">
        <v>1021</v>
      </c>
      <c r="AC6" s="14" t="s">
        <v>1021</v>
      </c>
    </row>
    <row r="7" spans="1:31 16384:16384" x14ac:dyDescent="0.15">
      <c r="A7" s="14" t="s">
        <v>60</v>
      </c>
      <c r="B7" s="14" t="s">
        <v>10</v>
      </c>
      <c r="C7" s="14" t="s">
        <v>12</v>
      </c>
      <c r="D7" s="14" t="s">
        <v>64</v>
      </c>
      <c r="E7" s="14" t="s">
        <v>544</v>
      </c>
      <c r="F7" s="14" t="s">
        <v>1023</v>
      </c>
      <c r="G7" s="14" t="s">
        <v>1021</v>
      </c>
      <c r="H7" s="14" t="s">
        <v>1502</v>
      </c>
      <c r="I7" s="17">
        <v>8026000</v>
      </c>
      <c r="J7" s="14" t="s">
        <v>42</v>
      </c>
      <c r="K7" s="17">
        <v>10433800</v>
      </c>
      <c r="L7" s="14" t="s">
        <v>1502</v>
      </c>
      <c r="M7" s="17">
        <v>8026000</v>
      </c>
      <c r="N7" s="14" t="s">
        <v>42</v>
      </c>
      <c r="O7" s="17">
        <v>10433800</v>
      </c>
      <c r="P7" s="17">
        <v>7914000</v>
      </c>
      <c r="Q7" s="17">
        <v>112000</v>
      </c>
      <c r="R7" s="17">
        <v>0</v>
      </c>
      <c r="S7" s="18">
        <v>0</v>
      </c>
      <c r="T7" s="14" t="s">
        <v>41</v>
      </c>
      <c r="U7" s="14" t="s">
        <v>1021</v>
      </c>
      <c r="V7" s="14" t="s">
        <v>1515</v>
      </c>
      <c r="W7" s="18" t="s">
        <v>1021</v>
      </c>
      <c r="X7" s="18">
        <v>1</v>
      </c>
      <c r="Y7" s="14" t="s">
        <v>1021</v>
      </c>
      <c r="Z7" s="14" t="s">
        <v>1021</v>
      </c>
      <c r="AA7" s="18" t="s">
        <v>1021</v>
      </c>
      <c r="AB7" s="18" t="s">
        <v>1021</v>
      </c>
      <c r="AC7" s="14" t="s">
        <v>1021</v>
      </c>
    </row>
    <row r="8" spans="1:31 16384:16384" x14ac:dyDescent="0.15">
      <c r="A8" s="14" t="s">
        <v>60</v>
      </c>
      <c r="B8" s="14" t="s">
        <v>10</v>
      </c>
      <c r="C8" s="14" t="s">
        <v>12</v>
      </c>
      <c r="D8" s="14" t="s">
        <v>65</v>
      </c>
      <c r="E8" s="14" t="s">
        <v>545</v>
      </c>
      <c r="F8" s="14" t="s">
        <v>1024</v>
      </c>
      <c r="G8" s="14" t="s">
        <v>1021</v>
      </c>
      <c r="H8" s="14" t="s">
        <v>1502</v>
      </c>
      <c r="I8" s="17">
        <v>574800</v>
      </c>
      <c r="J8" s="14" t="s">
        <v>42</v>
      </c>
      <c r="K8" s="17">
        <v>747240</v>
      </c>
      <c r="L8" s="14" t="s">
        <v>1502</v>
      </c>
      <c r="M8" s="17">
        <v>574800</v>
      </c>
      <c r="N8" s="14" t="s">
        <v>42</v>
      </c>
      <c r="O8" s="17">
        <v>747240</v>
      </c>
      <c r="P8" s="17">
        <v>574800</v>
      </c>
      <c r="Q8" s="17">
        <v>0</v>
      </c>
      <c r="R8" s="17">
        <v>0</v>
      </c>
      <c r="S8" s="18">
        <v>0</v>
      </c>
      <c r="T8" s="14" t="s">
        <v>41</v>
      </c>
      <c r="U8" s="14" t="s">
        <v>1021</v>
      </c>
      <c r="V8" s="14" t="s">
        <v>1515</v>
      </c>
      <c r="W8" s="18" t="s">
        <v>1021</v>
      </c>
      <c r="X8" s="18">
        <v>1</v>
      </c>
      <c r="Y8" s="14" t="s">
        <v>1021</v>
      </c>
      <c r="Z8" s="14" t="s">
        <v>1021</v>
      </c>
      <c r="AA8" s="18" t="s">
        <v>1021</v>
      </c>
      <c r="AB8" s="18" t="s">
        <v>1021</v>
      </c>
      <c r="AC8" s="14" t="s">
        <v>1021</v>
      </c>
    </row>
    <row r="9" spans="1:31 16384:16384" x14ac:dyDescent="0.15">
      <c r="A9" s="14" t="s">
        <v>60</v>
      </c>
      <c r="B9" s="14" t="s">
        <v>10</v>
      </c>
      <c r="C9" s="14" t="s">
        <v>12</v>
      </c>
      <c r="D9" s="14" t="s">
        <v>66</v>
      </c>
      <c r="E9" s="14" t="s">
        <v>546</v>
      </c>
      <c r="F9" s="14" t="s">
        <v>1025</v>
      </c>
      <c r="G9" s="14" t="s">
        <v>1021</v>
      </c>
      <c r="H9" s="14" t="s">
        <v>1502</v>
      </c>
      <c r="I9" s="17">
        <v>1638900</v>
      </c>
      <c r="J9" s="14" t="s">
        <v>42</v>
      </c>
      <c r="K9" s="17">
        <v>2130570</v>
      </c>
      <c r="L9" s="14" t="s">
        <v>1502</v>
      </c>
      <c r="M9" s="17">
        <v>1638900</v>
      </c>
      <c r="N9" s="14" t="s">
        <v>42</v>
      </c>
      <c r="O9" s="17">
        <v>2130570</v>
      </c>
      <c r="P9" s="17">
        <v>1638900</v>
      </c>
      <c r="Q9" s="17">
        <v>0</v>
      </c>
      <c r="R9" s="17">
        <v>0</v>
      </c>
      <c r="S9" s="18">
        <v>0</v>
      </c>
      <c r="T9" s="14" t="s">
        <v>41</v>
      </c>
      <c r="U9" s="14" t="s">
        <v>1021</v>
      </c>
      <c r="V9" s="14" t="s">
        <v>1515</v>
      </c>
      <c r="W9" s="18" t="s">
        <v>1021</v>
      </c>
      <c r="X9" s="18">
        <v>1</v>
      </c>
      <c r="Y9" s="14" t="s">
        <v>1021</v>
      </c>
      <c r="Z9" s="14" t="s">
        <v>1021</v>
      </c>
      <c r="AA9" s="18" t="s">
        <v>1021</v>
      </c>
      <c r="AB9" s="18" t="s">
        <v>1021</v>
      </c>
      <c r="AC9" s="14" t="s">
        <v>1021</v>
      </c>
    </row>
    <row r="10" spans="1:31 16384:16384" x14ac:dyDescent="0.15">
      <c r="A10" s="14" t="s">
        <v>60</v>
      </c>
      <c r="B10" s="14" t="s">
        <v>10</v>
      </c>
      <c r="C10" s="14" t="s">
        <v>12</v>
      </c>
      <c r="D10" s="14" t="s">
        <v>67</v>
      </c>
      <c r="E10" s="14" t="s">
        <v>547</v>
      </c>
      <c r="F10" s="14" t="s">
        <v>1026</v>
      </c>
      <c r="G10" s="14" t="s">
        <v>1021</v>
      </c>
      <c r="H10" s="14" t="s">
        <v>1502</v>
      </c>
      <c r="I10" s="17">
        <v>106800</v>
      </c>
      <c r="J10" s="14" t="s">
        <v>42</v>
      </c>
      <c r="K10" s="17">
        <v>138840</v>
      </c>
      <c r="L10" s="14" t="s">
        <v>1502</v>
      </c>
      <c r="M10" s="17">
        <v>106800</v>
      </c>
      <c r="N10" s="14" t="s">
        <v>42</v>
      </c>
      <c r="O10" s="17">
        <v>138840</v>
      </c>
      <c r="P10" s="17">
        <v>106800</v>
      </c>
      <c r="Q10" s="17">
        <v>0</v>
      </c>
      <c r="R10" s="17">
        <v>0</v>
      </c>
      <c r="S10" s="18">
        <v>0</v>
      </c>
      <c r="T10" s="14" t="s">
        <v>41</v>
      </c>
      <c r="U10" s="14" t="s">
        <v>1021</v>
      </c>
      <c r="V10" s="14" t="s">
        <v>1515</v>
      </c>
      <c r="W10" s="18" t="s">
        <v>1021</v>
      </c>
      <c r="X10" s="18">
        <v>1</v>
      </c>
      <c r="Y10" s="14" t="s">
        <v>1021</v>
      </c>
      <c r="Z10" s="14" t="s">
        <v>1021</v>
      </c>
      <c r="AA10" s="18" t="s">
        <v>1021</v>
      </c>
      <c r="AB10" s="18" t="s">
        <v>1021</v>
      </c>
      <c r="AC10" s="14" t="s">
        <v>1021</v>
      </c>
    </row>
    <row r="11" spans="1:31 16384:16384" x14ac:dyDescent="0.15">
      <c r="A11" s="14" t="s">
        <v>60</v>
      </c>
      <c r="B11" s="14" t="s">
        <v>10</v>
      </c>
      <c r="C11" s="14" t="s">
        <v>12</v>
      </c>
      <c r="D11" s="14" t="s">
        <v>68</v>
      </c>
      <c r="E11" s="14" t="s">
        <v>548</v>
      </c>
      <c r="F11" s="14" t="s">
        <v>1027</v>
      </c>
      <c r="G11" s="14" t="s">
        <v>1021</v>
      </c>
      <c r="H11" s="14" t="s">
        <v>1502</v>
      </c>
      <c r="I11" s="17">
        <v>5028000</v>
      </c>
      <c r="J11" s="14" t="s">
        <v>42</v>
      </c>
      <c r="K11" s="17">
        <v>6536400</v>
      </c>
      <c r="L11" s="14" t="s">
        <v>1502</v>
      </c>
      <c r="M11" s="17">
        <v>5028000</v>
      </c>
      <c r="N11" s="14" t="s">
        <v>42</v>
      </c>
      <c r="O11" s="17">
        <v>6536400</v>
      </c>
      <c r="P11" s="17">
        <v>5028000</v>
      </c>
      <c r="Q11" s="17">
        <v>0</v>
      </c>
      <c r="R11" s="17">
        <v>0</v>
      </c>
      <c r="S11" s="18">
        <v>0</v>
      </c>
      <c r="T11" s="14" t="s">
        <v>41</v>
      </c>
      <c r="U11" s="14" t="s">
        <v>1021</v>
      </c>
      <c r="V11" s="14" t="s">
        <v>1515</v>
      </c>
      <c r="W11" s="18" t="s">
        <v>1021</v>
      </c>
      <c r="X11" s="18">
        <v>1</v>
      </c>
      <c r="Y11" s="14" t="s">
        <v>1021</v>
      </c>
      <c r="Z11" s="14" t="s">
        <v>1021</v>
      </c>
      <c r="AA11" s="18" t="s">
        <v>1021</v>
      </c>
      <c r="AB11" s="18" t="s">
        <v>1021</v>
      </c>
      <c r="AC11" s="14" t="s">
        <v>1021</v>
      </c>
    </row>
    <row r="12" spans="1:31 16384:16384" x14ac:dyDescent="0.15">
      <c r="A12" s="14" t="s">
        <v>60</v>
      </c>
      <c r="B12" s="14" t="s">
        <v>10</v>
      </c>
      <c r="C12" s="14" t="s">
        <v>12</v>
      </c>
      <c r="D12" s="14" t="s">
        <v>69</v>
      </c>
      <c r="E12" s="14" t="s">
        <v>549</v>
      </c>
      <c r="F12" s="14" t="s">
        <v>1028</v>
      </c>
      <c r="G12" s="14" t="s">
        <v>1021</v>
      </c>
      <c r="H12" s="14" t="s">
        <v>1502</v>
      </c>
      <c r="I12" s="17">
        <v>5087250</v>
      </c>
      <c r="J12" s="14" t="s">
        <v>42</v>
      </c>
      <c r="K12" s="17">
        <v>6613425</v>
      </c>
      <c r="L12" s="14" t="s">
        <v>1502</v>
      </c>
      <c r="M12" s="17">
        <v>5087250</v>
      </c>
      <c r="N12" s="14" t="s">
        <v>42</v>
      </c>
      <c r="O12" s="17">
        <v>6613425</v>
      </c>
      <c r="P12" s="17">
        <v>5087250</v>
      </c>
      <c r="Q12" s="17">
        <v>0</v>
      </c>
      <c r="R12" s="17">
        <v>0</v>
      </c>
      <c r="S12" s="18">
        <v>0</v>
      </c>
      <c r="T12" s="14" t="s">
        <v>41</v>
      </c>
      <c r="U12" s="14" t="s">
        <v>1021</v>
      </c>
      <c r="V12" s="14" t="s">
        <v>1515</v>
      </c>
      <c r="W12" s="18" t="s">
        <v>1021</v>
      </c>
      <c r="X12" s="18">
        <v>1</v>
      </c>
      <c r="Y12" s="14" t="s">
        <v>1021</v>
      </c>
      <c r="Z12" s="14" t="s">
        <v>1021</v>
      </c>
      <c r="AA12" s="18" t="s">
        <v>1021</v>
      </c>
      <c r="AB12" s="18" t="s">
        <v>1021</v>
      </c>
      <c r="AC12" s="14" t="s">
        <v>1021</v>
      </c>
    </row>
    <row r="13" spans="1:31 16384:16384" x14ac:dyDescent="0.15">
      <c r="A13" s="14" t="s">
        <v>60</v>
      </c>
      <c r="B13" s="14" t="s">
        <v>10</v>
      </c>
      <c r="C13" s="14" t="s">
        <v>12</v>
      </c>
      <c r="D13" s="14" t="s">
        <v>70</v>
      </c>
      <c r="E13" s="14" t="s">
        <v>550</v>
      </c>
      <c r="F13" s="14" t="s">
        <v>1029</v>
      </c>
      <c r="G13" s="14" t="s">
        <v>1021</v>
      </c>
      <c r="H13" s="14" t="s">
        <v>1502</v>
      </c>
      <c r="I13" s="17">
        <v>3104400</v>
      </c>
      <c r="J13" s="14" t="s">
        <v>42</v>
      </c>
      <c r="K13" s="17">
        <v>4035720</v>
      </c>
      <c r="L13" s="14" t="s">
        <v>1502</v>
      </c>
      <c r="M13" s="17">
        <v>3104400</v>
      </c>
      <c r="N13" s="14" t="s">
        <v>42</v>
      </c>
      <c r="O13" s="17">
        <v>4035720</v>
      </c>
      <c r="P13" s="17">
        <v>3104400</v>
      </c>
      <c r="Q13" s="17">
        <v>0</v>
      </c>
      <c r="R13" s="17">
        <v>0</v>
      </c>
      <c r="S13" s="18">
        <v>0</v>
      </c>
      <c r="T13" s="14" t="s">
        <v>41</v>
      </c>
      <c r="U13" s="14" t="s">
        <v>1021</v>
      </c>
      <c r="V13" s="14" t="s">
        <v>1515</v>
      </c>
      <c r="W13" s="18" t="s">
        <v>1021</v>
      </c>
      <c r="X13" s="18">
        <v>1</v>
      </c>
      <c r="Y13" s="14" t="s">
        <v>1021</v>
      </c>
      <c r="Z13" s="14" t="s">
        <v>1021</v>
      </c>
      <c r="AA13" s="18" t="s">
        <v>1021</v>
      </c>
      <c r="AB13" s="18" t="s">
        <v>1021</v>
      </c>
      <c r="AC13" s="14" t="s">
        <v>1021</v>
      </c>
    </row>
    <row r="14" spans="1:31 16384:16384" x14ac:dyDescent="0.15">
      <c r="A14" s="14" t="s">
        <v>60</v>
      </c>
      <c r="B14" s="14" t="s">
        <v>10</v>
      </c>
      <c r="C14" s="14" t="s">
        <v>12</v>
      </c>
      <c r="D14" s="14" t="s">
        <v>71</v>
      </c>
      <c r="E14" s="14" t="s">
        <v>551</v>
      </c>
      <c r="F14" s="14" t="s">
        <v>1030</v>
      </c>
      <c r="G14" s="14" t="s">
        <v>1021</v>
      </c>
      <c r="H14" s="14" t="s">
        <v>1502</v>
      </c>
      <c r="I14" s="17">
        <v>1738800</v>
      </c>
      <c r="J14" s="14" t="s">
        <v>42</v>
      </c>
      <c r="K14" s="17">
        <v>2260440</v>
      </c>
      <c r="L14" s="14" t="s">
        <v>1502</v>
      </c>
      <c r="M14" s="17">
        <v>1738800</v>
      </c>
      <c r="N14" s="14" t="s">
        <v>42</v>
      </c>
      <c r="O14" s="17">
        <v>2260440</v>
      </c>
      <c r="P14" s="17">
        <v>1738800</v>
      </c>
      <c r="Q14" s="17">
        <v>0</v>
      </c>
      <c r="R14" s="17">
        <v>0</v>
      </c>
      <c r="S14" s="18">
        <v>0</v>
      </c>
      <c r="T14" s="14" t="s">
        <v>41</v>
      </c>
      <c r="U14" s="14" t="s">
        <v>1021</v>
      </c>
      <c r="V14" s="14" t="s">
        <v>1515</v>
      </c>
      <c r="W14" s="18" t="s">
        <v>1021</v>
      </c>
      <c r="X14" s="18">
        <v>1</v>
      </c>
      <c r="Y14" s="14" t="s">
        <v>1021</v>
      </c>
      <c r="Z14" s="14" t="s">
        <v>1021</v>
      </c>
      <c r="AA14" s="18" t="s">
        <v>1021</v>
      </c>
      <c r="AB14" s="18" t="s">
        <v>1021</v>
      </c>
      <c r="AC14" s="14" t="s">
        <v>1021</v>
      </c>
    </row>
    <row r="15" spans="1:31 16384:16384" x14ac:dyDescent="0.15">
      <c r="A15" s="14" t="s">
        <v>60</v>
      </c>
      <c r="B15" s="14" t="s">
        <v>10</v>
      </c>
      <c r="C15" s="14" t="s">
        <v>12</v>
      </c>
      <c r="D15" s="14" t="s">
        <v>72</v>
      </c>
      <c r="E15" s="14" t="s">
        <v>552</v>
      </c>
      <c r="F15" s="14" t="s">
        <v>1031</v>
      </c>
      <c r="G15" s="14" t="s">
        <v>1021</v>
      </c>
      <c r="H15" s="14" t="s">
        <v>1502</v>
      </c>
      <c r="I15" s="17">
        <v>5321800</v>
      </c>
      <c r="J15" s="14" t="s">
        <v>42</v>
      </c>
      <c r="K15" s="17">
        <v>6918340</v>
      </c>
      <c r="L15" s="14" t="s">
        <v>1502</v>
      </c>
      <c r="M15" s="17">
        <v>5321800</v>
      </c>
      <c r="N15" s="14" t="s">
        <v>42</v>
      </c>
      <c r="O15" s="17">
        <v>6918340</v>
      </c>
      <c r="P15" s="17">
        <v>5321800</v>
      </c>
      <c r="Q15" s="17">
        <v>0</v>
      </c>
      <c r="R15" s="17">
        <v>0</v>
      </c>
      <c r="S15" s="18">
        <v>0</v>
      </c>
      <c r="T15" s="14" t="s">
        <v>41</v>
      </c>
      <c r="U15" s="14" t="s">
        <v>1021</v>
      </c>
      <c r="V15" s="14" t="s">
        <v>1515</v>
      </c>
      <c r="W15" s="18" t="s">
        <v>1021</v>
      </c>
      <c r="X15" s="18">
        <v>1</v>
      </c>
      <c r="Y15" s="14" t="s">
        <v>1021</v>
      </c>
      <c r="Z15" s="14" t="s">
        <v>1021</v>
      </c>
      <c r="AA15" s="18" t="s">
        <v>1021</v>
      </c>
      <c r="AB15" s="18" t="s">
        <v>1021</v>
      </c>
      <c r="AC15" s="14" t="s">
        <v>1021</v>
      </c>
    </row>
    <row r="16" spans="1:31 16384:16384" x14ac:dyDescent="0.15">
      <c r="A16" s="14" t="s">
        <v>60</v>
      </c>
      <c r="B16" s="14" t="s">
        <v>10</v>
      </c>
      <c r="C16" s="14" t="s">
        <v>12</v>
      </c>
      <c r="D16" s="14" t="s">
        <v>73</v>
      </c>
      <c r="E16" s="14" t="s">
        <v>553</v>
      </c>
      <c r="F16" s="14" t="s">
        <v>1032</v>
      </c>
      <c r="G16" s="14" t="s">
        <v>1021</v>
      </c>
      <c r="H16" s="14" t="s">
        <v>1502</v>
      </c>
      <c r="I16" s="17">
        <v>557300</v>
      </c>
      <c r="J16" s="14" t="s">
        <v>42</v>
      </c>
      <c r="K16" s="17">
        <v>724490</v>
      </c>
      <c r="L16" s="14" t="s">
        <v>1502</v>
      </c>
      <c r="M16" s="17">
        <v>557300</v>
      </c>
      <c r="N16" s="14" t="s">
        <v>42</v>
      </c>
      <c r="O16" s="17">
        <v>724490</v>
      </c>
      <c r="P16" s="17">
        <v>557300</v>
      </c>
      <c r="Q16" s="17">
        <v>0</v>
      </c>
      <c r="R16" s="17">
        <v>0</v>
      </c>
      <c r="S16" s="18">
        <v>0</v>
      </c>
      <c r="T16" s="14" t="s">
        <v>41</v>
      </c>
      <c r="U16" s="14" t="s">
        <v>1021</v>
      </c>
      <c r="V16" s="14" t="s">
        <v>1515</v>
      </c>
      <c r="W16" s="18" t="s">
        <v>1021</v>
      </c>
      <c r="X16" s="18">
        <v>1</v>
      </c>
      <c r="Y16" s="14" t="s">
        <v>1021</v>
      </c>
      <c r="Z16" s="14" t="s">
        <v>1021</v>
      </c>
      <c r="AA16" s="18" t="s">
        <v>1021</v>
      </c>
      <c r="AB16" s="18" t="s">
        <v>1021</v>
      </c>
      <c r="AC16" s="14" t="s">
        <v>1021</v>
      </c>
    </row>
    <row r="17" spans="1:29" x14ac:dyDescent="0.15">
      <c r="A17" s="14" t="s">
        <v>60</v>
      </c>
      <c r="B17" s="14" t="s">
        <v>10</v>
      </c>
      <c r="C17" s="14" t="s">
        <v>12</v>
      </c>
      <c r="D17" s="14" t="s">
        <v>74</v>
      </c>
      <c r="E17" s="14" t="s">
        <v>554</v>
      </c>
      <c r="F17" s="14" t="s">
        <v>1033</v>
      </c>
      <c r="G17" s="14" t="s">
        <v>1021</v>
      </c>
      <c r="H17" s="14" t="s">
        <v>1502</v>
      </c>
      <c r="I17" s="17">
        <v>920100</v>
      </c>
      <c r="J17" s="14" t="s">
        <v>42</v>
      </c>
      <c r="K17" s="17">
        <v>1196130</v>
      </c>
      <c r="L17" s="14" t="s">
        <v>1502</v>
      </c>
      <c r="M17" s="17">
        <v>920100</v>
      </c>
      <c r="N17" s="14" t="s">
        <v>42</v>
      </c>
      <c r="O17" s="17">
        <v>1196130</v>
      </c>
      <c r="P17" s="17">
        <v>920100</v>
      </c>
      <c r="Q17" s="17">
        <v>0</v>
      </c>
      <c r="R17" s="17">
        <v>0</v>
      </c>
      <c r="S17" s="18">
        <v>0</v>
      </c>
      <c r="T17" s="14" t="s">
        <v>41</v>
      </c>
      <c r="U17" s="14" t="s">
        <v>1021</v>
      </c>
      <c r="V17" s="14" t="s">
        <v>1515</v>
      </c>
      <c r="W17" s="18" t="s">
        <v>1021</v>
      </c>
      <c r="X17" s="18">
        <v>1</v>
      </c>
      <c r="Y17" s="14" t="s">
        <v>1021</v>
      </c>
      <c r="Z17" s="14" t="s">
        <v>1021</v>
      </c>
      <c r="AA17" s="18" t="s">
        <v>1021</v>
      </c>
      <c r="AB17" s="18" t="s">
        <v>1021</v>
      </c>
      <c r="AC17" s="14" t="s">
        <v>1021</v>
      </c>
    </row>
    <row r="18" spans="1:29" x14ac:dyDescent="0.15">
      <c r="A18" s="14" t="s">
        <v>60</v>
      </c>
      <c r="B18" s="14" t="s">
        <v>10</v>
      </c>
      <c r="C18" s="14" t="s">
        <v>12</v>
      </c>
      <c r="D18" s="14" t="s">
        <v>75</v>
      </c>
      <c r="E18" s="14" t="s">
        <v>555</v>
      </c>
      <c r="F18" s="14" t="s">
        <v>1034</v>
      </c>
      <c r="G18" s="14" t="s">
        <v>1021</v>
      </c>
      <c r="H18" s="14" t="s">
        <v>1502</v>
      </c>
      <c r="I18" s="17">
        <v>3996000</v>
      </c>
      <c r="J18" s="14" t="s">
        <v>42</v>
      </c>
      <c r="K18" s="17">
        <v>5194800</v>
      </c>
      <c r="L18" s="14" t="s">
        <v>1502</v>
      </c>
      <c r="M18" s="17">
        <v>3996000</v>
      </c>
      <c r="N18" s="14" t="s">
        <v>42</v>
      </c>
      <c r="O18" s="17">
        <v>5194800</v>
      </c>
      <c r="P18" s="17">
        <v>3996000</v>
      </c>
      <c r="Q18" s="17">
        <v>0</v>
      </c>
      <c r="R18" s="17">
        <v>0</v>
      </c>
      <c r="S18" s="18">
        <v>0</v>
      </c>
      <c r="T18" s="14" t="s">
        <v>41</v>
      </c>
      <c r="U18" s="14" t="s">
        <v>1021</v>
      </c>
      <c r="V18" s="14" t="s">
        <v>1515</v>
      </c>
      <c r="W18" s="18" t="s">
        <v>1021</v>
      </c>
      <c r="X18" s="18">
        <v>1</v>
      </c>
      <c r="Y18" s="14" t="s">
        <v>1021</v>
      </c>
      <c r="Z18" s="14" t="s">
        <v>1021</v>
      </c>
      <c r="AA18" s="18" t="s">
        <v>1021</v>
      </c>
      <c r="AB18" s="18" t="s">
        <v>1021</v>
      </c>
      <c r="AC18" s="14" t="s">
        <v>1021</v>
      </c>
    </row>
    <row r="19" spans="1:29" x14ac:dyDescent="0.15">
      <c r="A19" s="14" t="s">
        <v>60</v>
      </c>
      <c r="B19" s="14" t="s">
        <v>10</v>
      </c>
      <c r="C19" s="14" t="s">
        <v>12</v>
      </c>
      <c r="D19" s="14" t="s">
        <v>76</v>
      </c>
      <c r="E19" s="14" t="s">
        <v>556</v>
      </c>
      <c r="F19" s="14" t="s">
        <v>1035</v>
      </c>
      <c r="G19" s="14" t="s">
        <v>1021</v>
      </c>
      <c r="H19" s="14" t="s">
        <v>1502</v>
      </c>
      <c r="I19" s="17">
        <v>1018850</v>
      </c>
      <c r="J19" s="14" t="s">
        <v>42</v>
      </c>
      <c r="K19" s="17">
        <v>1324505</v>
      </c>
      <c r="L19" s="14" t="s">
        <v>1502</v>
      </c>
      <c r="M19" s="17">
        <v>1018850</v>
      </c>
      <c r="N19" s="14" t="s">
        <v>42</v>
      </c>
      <c r="O19" s="17">
        <v>1324505</v>
      </c>
      <c r="P19" s="17">
        <v>1018850</v>
      </c>
      <c r="Q19" s="17">
        <v>0</v>
      </c>
      <c r="R19" s="17">
        <v>0</v>
      </c>
      <c r="S19" s="18">
        <v>0</v>
      </c>
      <c r="T19" s="14" t="s">
        <v>41</v>
      </c>
      <c r="U19" s="14" t="s">
        <v>1021</v>
      </c>
      <c r="V19" s="14" t="s">
        <v>1515</v>
      </c>
      <c r="W19" s="18" t="s">
        <v>1021</v>
      </c>
      <c r="X19" s="18">
        <v>1</v>
      </c>
      <c r="Y19" s="14" t="s">
        <v>1021</v>
      </c>
      <c r="Z19" s="14" t="s">
        <v>1021</v>
      </c>
      <c r="AA19" s="18" t="s">
        <v>1021</v>
      </c>
      <c r="AB19" s="18" t="s">
        <v>1021</v>
      </c>
      <c r="AC19" s="14" t="s">
        <v>1021</v>
      </c>
    </row>
    <row r="20" spans="1:29" x14ac:dyDescent="0.15">
      <c r="A20" s="14" t="s">
        <v>60</v>
      </c>
      <c r="B20" s="14" t="s">
        <v>10</v>
      </c>
      <c r="C20" s="14" t="s">
        <v>12</v>
      </c>
      <c r="D20" s="14" t="s">
        <v>77</v>
      </c>
      <c r="E20" s="14" t="s">
        <v>557</v>
      </c>
      <c r="F20" s="14" t="s">
        <v>1036</v>
      </c>
      <c r="G20" s="14" t="s">
        <v>1021</v>
      </c>
      <c r="H20" s="14" t="s">
        <v>1502</v>
      </c>
      <c r="I20" s="17">
        <v>1781650</v>
      </c>
      <c r="J20" s="14" t="s">
        <v>42</v>
      </c>
      <c r="K20" s="17">
        <v>2316145</v>
      </c>
      <c r="L20" s="14" t="s">
        <v>1502</v>
      </c>
      <c r="M20" s="17">
        <v>1781650</v>
      </c>
      <c r="N20" s="14" t="s">
        <v>42</v>
      </c>
      <c r="O20" s="17">
        <v>2316145</v>
      </c>
      <c r="P20" s="17">
        <v>1749150</v>
      </c>
      <c r="Q20" s="17">
        <v>32500</v>
      </c>
      <c r="R20" s="17">
        <v>0</v>
      </c>
      <c r="S20" s="18">
        <v>0</v>
      </c>
      <c r="T20" s="14" t="s">
        <v>41</v>
      </c>
      <c r="U20" s="14" t="s">
        <v>1021</v>
      </c>
      <c r="V20" s="14" t="s">
        <v>1515</v>
      </c>
      <c r="W20" s="18" t="s">
        <v>1021</v>
      </c>
      <c r="X20" s="18">
        <v>1</v>
      </c>
      <c r="Y20" s="14" t="s">
        <v>1021</v>
      </c>
      <c r="Z20" s="14" t="s">
        <v>1021</v>
      </c>
      <c r="AA20" s="18" t="s">
        <v>1021</v>
      </c>
      <c r="AB20" s="18" t="s">
        <v>1021</v>
      </c>
      <c r="AC20" s="14" t="s">
        <v>1021</v>
      </c>
    </row>
    <row r="21" spans="1:29" x14ac:dyDescent="0.15">
      <c r="A21" s="14" t="s">
        <v>60</v>
      </c>
      <c r="B21" s="14" t="s">
        <v>10</v>
      </c>
      <c r="C21" s="14" t="s">
        <v>12</v>
      </c>
      <c r="D21" s="14" t="s">
        <v>78</v>
      </c>
      <c r="E21" s="14" t="s">
        <v>558</v>
      </c>
      <c r="F21" s="14" t="s">
        <v>1037</v>
      </c>
      <c r="G21" s="14" t="s">
        <v>1021</v>
      </c>
      <c r="H21" s="14" t="s">
        <v>1502</v>
      </c>
      <c r="I21" s="17">
        <v>7488000</v>
      </c>
      <c r="J21" s="14" t="s">
        <v>42</v>
      </c>
      <c r="K21" s="17">
        <v>9734400</v>
      </c>
      <c r="L21" s="14" t="s">
        <v>1502</v>
      </c>
      <c r="M21" s="17">
        <v>7488000</v>
      </c>
      <c r="N21" s="14" t="s">
        <v>42</v>
      </c>
      <c r="O21" s="17">
        <v>9734400</v>
      </c>
      <c r="P21" s="17">
        <v>7488000</v>
      </c>
      <c r="Q21" s="17">
        <v>0</v>
      </c>
      <c r="R21" s="17">
        <v>0</v>
      </c>
      <c r="S21" s="18">
        <v>0</v>
      </c>
      <c r="T21" s="14" t="s">
        <v>41</v>
      </c>
      <c r="U21" s="14" t="s">
        <v>1021</v>
      </c>
      <c r="V21" s="14" t="s">
        <v>1515</v>
      </c>
      <c r="W21" s="18" t="s">
        <v>1021</v>
      </c>
      <c r="X21" s="18">
        <v>1</v>
      </c>
      <c r="Y21" s="14" t="s">
        <v>1021</v>
      </c>
      <c r="Z21" s="14" t="s">
        <v>1021</v>
      </c>
      <c r="AA21" s="18" t="s">
        <v>1021</v>
      </c>
      <c r="AB21" s="18" t="s">
        <v>1021</v>
      </c>
      <c r="AC21" s="14" t="s">
        <v>1021</v>
      </c>
    </row>
    <row r="22" spans="1:29" x14ac:dyDescent="0.15">
      <c r="A22" s="14" t="s">
        <v>60</v>
      </c>
      <c r="B22" s="14" t="s">
        <v>10</v>
      </c>
      <c r="C22" s="14" t="s">
        <v>12</v>
      </c>
      <c r="D22" s="14" t="s">
        <v>79</v>
      </c>
      <c r="E22" s="14" t="s">
        <v>559</v>
      </c>
      <c r="F22" s="14" t="s">
        <v>1038</v>
      </c>
      <c r="G22" s="14" t="s">
        <v>1021</v>
      </c>
      <c r="H22" s="14" t="s">
        <v>1502</v>
      </c>
      <c r="I22" s="17">
        <v>5628800</v>
      </c>
      <c r="J22" s="14" t="s">
        <v>42</v>
      </c>
      <c r="K22" s="17">
        <v>7317440</v>
      </c>
      <c r="L22" s="14" t="s">
        <v>1502</v>
      </c>
      <c r="M22" s="17">
        <v>5628800</v>
      </c>
      <c r="N22" s="14" t="s">
        <v>42</v>
      </c>
      <c r="O22" s="17">
        <v>7317440</v>
      </c>
      <c r="P22" s="17">
        <v>5513600</v>
      </c>
      <c r="Q22" s="17">
        <v>115200</v>
      </c>
      <c r="R22" s="17">
        <v>0</v>
      </c>
      <c r="S22" s="18">
        <v>0</v>
      </c>
      <c r="T22" s="14" t="s">
        <v>41</v>
      </c>
      <c r="U22" s="14" t="s">
        <v>1021</v>
      </c>
      <c r="V22" s="14" t="s">
        <v>1515</v>
      </c>
      <c r="W22" s="18" t="s">
        <v>1021</v>
      </c>
      <c r="X22" s="18">
        <v>1</v>
      </c>
      <c r="Y22" s="14" t="s">
        <v>1021</v>
      </c>
      <c r="Z22" s="14" t="s">
        <v>1021</v>
      </c>
      <c r="AA22" s="18" t="s">
        <v>1021</v>
      </c>
      <c r="AB22" s="18" t="s">
        <v>1021</v>
      </c>
      <c r="AC22" s="14" t="s">
        <v>1021</v>
      </c>
    </row>
    <row r="23" spans="1:29" x14ac:dyDescent="0.15">
      <c r="A23" s="14" t="s">
        <v>60</v>
      </c>
      <c r="B23" s="14" t="s">
        <v>10</v>
      </c>
      <c r="C23" s="14" t="s">
        <v>12</v>
      </c>
      <c r="D23" s="14" t="s">
        <v>80</v>
      </c>
      <c r="E23" s="14" t="s">
        <v>560</v>
      </c>
      <c r="F23" s="14" t="s">
        <v>1039</v>
      </c>
      <c r="G23" s="14" t="s">
        <v>1021</v>
      </c>
      <c r="H23" s="14" t="s">
        <v>1502</v>
      </c>
      <c r="I23" s="17">
        <v>396500</v>
      </c>
      <c r="J23" s="14" t="s">
        <v>42</v>
      </c>
      <c r="K23" s="17">
        <v>515450</v>
      </c>
      <c r="L23" s="14" t="s">
        <v>1502</v>
      </c>
      <c r="M23" s="17">
        <v>396500</v>
      </c>
      <c r="N23" s="14" t="s">
        <v>42</v>
      </c>
      <c r="O23" s="17">
        <v>515450</v>
      </c>
      <c r="P23" s="17">
        <v>396500</v>
      </c>
      <c r="Q23" s="17">
        <v>0</v>
      </c>
      <c r="R23" s="17">
        <v>0</v>
      </c>
      <c r="S23" s="18">
        <v>0</v>
      </c>
      <c r="T23" s="14" t="s">
        <v>41</v>
      </c>
      <c r="U23" s="14" t="s">
        <v>1021</v>
      </c>
      <c r="V23" s="14" t="s">
        <v>1515</v>
      </c>
      <c r="W23" s="18" t="s">
        <v>1021</v>
      </c>
      <c r="X23" s="18">
        <v>1</v>
      </c>
      <c r="Y23" s="14" t="s">
        <v>1021</v>
      </c>
      <c r="Z23" s="14" t="s">
        <v>1021</v>
      </c>
      <c r="AA23" s="18" t="s">
        <v>1021</v>
      </c>
      <c r="AB23" s="18" t="s">
        <v>1021</v>
      </c>
      <c r="AC23" s="14" t="s">
        <v>1021</v>
      </c>
    </row>
    <row r="24" spans="1:29" x14ac:dyDescent="0.15">
      <c r="A24" s="14" t="s">
        <v>60</v>
      </c>
      <c r="B24" s="14" t="s">
        <v>10</v>
      </c>
      <c r="C24" s="14" t="s">
        <v>12</v>
      </c>
      <c r="D24" s="14" t="s">
        <v>81</v>
      </c>
      <c r="E24" s="14" t="s">
        <v>561</v>
      </c>
      <c r="F24" s="14" t="s">
        <v>1040</v>
      </c>
      <c r="G24" s="14" t="s">
        <v>1021</v>
      </c>
      <c r="H24" s="14" t="s">
        <v>1502</v>
      </c>
      <c r="I24" s="17">
        <v>246300</v>
      </c>
      <c r="J24" s="14" t="s">
        <v>42</v>
      </c>
      <c r="K24" s="17">
        <v>320190</v>
      </c>
      <c r="L24" s="14" t="s">
        <v>1502</v>
      </c>
      <c r="M24" s="17">
        <v>246300</v>
      </c>
      <c r="N24" s="14" t="s">
        <v>42</v>
      </c>
      <c r="O24" s="17">
        <v>320190</v>
      </c>
      <c r="P24" s="17">
        <v>246300</v>
      </c>
      <c r="Q24" s="17">
        <v>0</v>
      </c>
      <c r="R24" s="17">
        <v>0</v>
      </c>
      <c r="S24" s="18">
        <v>0</v>
      </c>
      <c r="T24" s="14" t="s">
        <v>41</v>
      </c>
      <c r="U24" s="14" t="s">
        <v>1021</v>
      </c>
      <c r="V24" s="14" t="s">
        <v>1515</v>
      </c>
      <c r="W24" s="18" t="s">
        <v>1021</v>
      </c>
      <c r="X24" s="18">
        <v>1</v>
      </c>
      <c r="Y24" s="14" t="s">
        <v>1021</v>
      </c>
      <c r="Z24" s="14" t="s">
        <v>1021</v>
      </c>
      <c r="AA24" s="18" t="s">
        <v>1021</v>
      </c>
      <c r="AB24" s="18" t="s">
        <v>1021</v>
      </c>
      <c r="AC24" s="14" t="s">
        <v>1021</v>
      </c>
    </row>
    <row r="25" spans="1:29" x14ac:dyDescent="0.15">
      <c r="A25" s="14" t="s">
        <v>60</v>
      </c>
      <c r="B25" s="14" t="s">
        <v>10</v>
      </c>
      <c r="C25" s="14" t="s">
        <v>12</v>
      </c>
      <c r="D25" s="14" t="s">
        <v>82</v>
      </c>
      <c r="E25" s="14" t="s">
        <v>562</v>
      </c>
      <c r="F25" s="14" t="s">
        <v>1041</v>
      </c>
      <c r="G25" s="14" t="s">
        <v>1021</v>
      </c>
      <c r="H25" s="14" t="s">
        <v>1502</v>
      </c>
      <c r="I25" s="17">
        <v>826500</v>
      </c>
      <c r="J25" s="14" t="s">
        <v>42</v>
      </c>
      <c r="K25" s="17">
        <v>1074450</v>
      </c>
      <c r="L25" s="14" t="s">
        <v>1502</v>
      </c>
      <c r="M25" s="17">
        <v>826500</v>
      </c>
      <c r="N25" s="14" t="s">
        <v>42</v>
      </c>
      <c r="O25" s="17">
        <v>1074450</v>
      </c>
      <c r="P25" s="17">
        <v>826500</v>
      </c>
      <c r="Q25" s="17">
        <v>0</v>
      </c>
      <c r="R25" s="17">
        <v>0</v>
      </c>
      <c r="S25" s="18">
        <v>0</v>
      </c>
      <c r="T25" s="14" t="s">
        <v>41</v>
      </c>
      <c r="U25" s="14" t="s">
        <v>1021</v>
      </c>
      <c r="V25" s="14" t="s">
        <v>1515</v>
      </c>
      <c r="W25" s="18" t="s">
        <v>1021</v>
      </c>
      <c r="X25" s="18">
        <v>1</v>
      </c>
      <c r="Y25" s="14" t="s">
        <v>1021</v>
      </c>
      <c r="Z25" s="14" t="s">
        <v>1021</v>
      </c>
      <c r="AA25" s="18" t="s">
        <v>1021</v>
      </c>
      <c r="AB25" s="18" t="s">
        <v>1021</v>
      </c>
      <c r="AC25" s="14" t="s">
        <v>1021</v>
      </c>
    </row>
    <row r="26" spans="1:29" x14ac:dyDescent="0.15">
      <c r="A26" s="14" t="s">
        <v>60</v>
      </c>
      <c r="B26" s="14" t="s">
        <v>10</v>
      </c>
      <c r="C26" s="14" t="s">
        <v>12</v>
      </c>
      <c r="D26" s="14" t="s">
        <v>83</v>
      </c>
      <c r="E26" s="14" t="s">
        <v>563</v>
      </c>
      <c r="F26" s="14" t="s">
        <v>1042</v>
      </c>
      <c r="G26" s="14" t="s">
        <v>1021</v>
      </c>
      <c r="H26" s="14" t="s">
        <v>1502</v>
      </c>
      <c r="I26" s="17">
        <v>1228500</v>
      </c>
      <c r="J26" s="14" t="s">
        <v>42</v>
      </c>
      <c r="K26" s="17">
        <v>1597050</v>
      </c>
      <c r="L26" s="14" t="s">
        <v>1502</v>
      </c>
      <c r="M26" s="17">
        <v>1228500</v>
      </c>
      <c r="N26" s="14" t="s">
        <v>42</v>
      </c>
      <c r="O26" s="17">
        <v>1597050</v>
      </c>
      <c r="P26" s="17">
        <v>1228500</v>
      </c>
      <c r="Q26" s="17">
        <v>0</v>
      </c>
      <c r="R26" s="17">
        <v>0</v>
      </c>
      <c r="S26" s="18">
        <v>0</v>
      </c>
      <c r="T26" s="14" t="s">
        <v>41</v>
      </c>
      <c r="U26" s="14" t="s">
        <v>1021</v>
      </c>
      <c r="V26" s="14" t="s">
        <v>1515</v>
      </c>
      <c r="W26" s="18" t="s">
        <v>1021</v>
      </c>
      <c r="X26" s="18">
        <v>1</v>
      </c>
      <c r="Y26" s="14" t="s">
        <v>1021</v>
      </c>
      <c r="Z26" s="14" t="s">
        <v>1021</v>
      </c>
      <c r="AA26" s="18" t="s">
        <v>1021</v>
      </c>
      <c r="AB26" s="18" t="s">
        <v>1021</v>
      </c>
      <c r="AC26" s="14" t="s">
        <v>1021</v>
      </c>
    </row>
    <row r="27" spans="1:29" x14ac:dyDescent="0.15">
      <c r="A27" s="14" t="s">
        <v>60</v>
      </c>
      <c r="B27" s="14" t="s">
        <v>10</v>
      </c>
      <c r="C27" s="14" t="s">
        <v>12</v>
      </c>
      <c r="D27" s="14" t="s">
        <v>84</v>
      </c>
      <c r="E27" s="14" t="s">
        <v>564</v>
      </c>
      <c r="F27" s="14" t="s">
        <v>1043</v>
      </c>
      <c r="G27" s="14" t="s">
        <v>1021</v>
      </c>
      <c r="H27" s="14" t="s">
        <v>1502</v>
      </c>
      <c r="I27" s="17">
        <v>364000</v>
      </c>
      <c r="J27" s="14" t="s">
        <v>42</v>
      </c>
      <c r="K27" s="17">
        <v>473200</v>
      </c>
      <c r="L27" s="14" t="s">
        <v>1502</v>
      </c>
      <c r="M27" s="17">
        <v>364000</v>
      </c>
      <c r="N27" s="14" t="s">
        <v>42</v>
      </c>
      <c r="O27" s="17">
        <v>473200</v>
      </c>
      <c r="P27" s="17">
        <v>364000</v>
      </c>
      <c r="Q27" s="17">
        <v>0</v>
      </c>
      <c r="R27" s="17">
        <v>0</v>
      </c>
      <c r="S27" s="18">
        <v>0</v>
      </c>
      <c r="T27" s="14" t="s">
        <v>41</v>
      </c>
      <c r="U27" s="14" t="s">
        <v>1021</v>
      </c>
      <c r="V27" s="14" t="s">
        <v>1515</v>
      </c>
      <c r="W27" s="18" t="s">
        <v>1021</v>
      </c>
      <c r="X27" s="18">
        <v>1</v>
      </c>
      <c r="Y27" s="14" t="s">
        <v>1021</v>
      </c>
      <c r="Z27" s="14" t="s">
        <v>1021</v>
      </c>
      <c r="AA27" s="18" t="s">
        <v>1021</v>
      </c>
      <c r="AB27" s="18" t="s">
        <v>1021</v>
      </c>
      <c r="AC27" s="14" t="s">
        <v>1021</v>
      </c>
    </row>
    <row r="28" spans="1:29" x14ac:dyDescent="0.15">
      <c r="A28" s="14" t="s">
        <v>60</v>
      </c>
      <c r="B28" s="14" t="s">
        <v>10</v>
      </c>
      <c r="C28" s="14" t="s">
        <v>12</v>
      </c>
      <c r="D28" s="14" t="s">
        <v>85</v>
      </c>
      <c r="E28" s="14" t="s">
        <v>565</v>
      </c>
      <c r="F28" s="14" t="s">
        <v>1044</v>
      </c>
      <c r="G28" s="14" t="s">
        <v>1021</v>
      </c>
      <c r="H28" s="14" t="s">
        <v>1502</v>
      </c>
      <c r="I28" s="17">
        <v>479780</v>
      </c>
      <c r="J28" s="14" t="s">
        <v>42</v>
      </c>
      <c r="K28" s="17">
        <v>623714</v>
      </c>
      <c r="L28" s="14" t="s">
        <v>1502</v>
      </c>
      <c r="M28" s="17">
        <v>479780</v>
      </c>
      <c r="N28" s="14" t="s">
        <v>42</v>
      </c>
      <c r="O28" s="17">
        <v>623714</v>
      </c>
      <c r="P28" s="17">
        <v>479780</v>
      </c>
      <c r="Q28" s="17">
        <v>0</v>
      </c>
      <c r="R28" s="17">
        <v>0</v>
      </c>
      <c r="S28" s="18">
        <v>0</v>
      </c>
      <c r="T28" s="14" t="s">
        <v>41</v>
      </c>
      <c r="U28" s="14" t="s">
        <v>1021</v>
      </c>
      <c r="V28" s="14" t="s">
        <v>1515</v>
      </c>
      <c r="W28" s="18" t="s">
        <v>1021</v>
      </c>
      <c r="X28" s="18">
        <v>1</v>
      </c>
      <c r="Y28" s="14" t="s">
        <v>1021</v>
      </c>
      <c r="Z28" s="14" t="s">
        <v>1021</v>
      </c>
      <c r="AA28" s="18" t="s">
        <v>1021</v>
      </c>
      <c r="AB28" s="18" t="s">
        <v>1021</v>
      </c>
      <c r="AC28" s="14" t="s">
        <v>1021</v>
      </c>
    </row>
    <row r="29" spans="1:29" x14ac:dyDescent="0.15">
      <c r="A29" s="14" t="s">
        <v>60</v>
      </c>
      <c r="B29" s="14" t="s">
        <v>10</v>
      </c>
      <c r="C29" s="14" t="s">
        <v>12</v>
      </c>
      <c r="D29" s="14" t="s">
        <v>86</v>
      </c>
      <c r="E29" s="14" t="s">
        <v>566</v>
      </c>
      <c r="F29" s="14" t="s">
        <v>1045</v>
      </c>
      <c r="G29" s="14" t="s">
        <v>1021</v>
      </c>
      <c r="H29" s="14" t="s">
        <v>1502</v>
      </c>
      <c r="I29" s="17">
        <v>423200</v>
      </c>
      <c r="J29" s="14" t="s">
        <v>42</v>
      </c>
      <c r="K29" s="17">
        <v>550160</v>
      </c>
      <c r="L29" s="14" t="s">
        <v>1502</v>
      </c>
      <c r="M29" s="17">
        <v>423200</v>
      </c>
      <c r="N29" s="14" t="s">
        <v>42</v>
      </c>
      <c r="O29" s="17">
        <v>550160</v>
      </c>
      <c r="P29" s="17">
        <v>413200</v>
      </c>
      <c r="Q29" s="17">
        <v>10000</v>
      </c>
      <c r="R29" s="17">
        <v>0</v>
      </c>
      <c r="S29" s="18">
        <v>0</v>
      </c>
      <c r="T29" s="14" t="s">
        <v>41</v>
      </c>
      <c r="U29" s="14" t="s">
        <v>1021</v>
      </c>
      <c r="V29" s="14" t="s">
        <v>1515</v>
      </c>
      <c r="W29" s="18" t="s">
        <v>1021</v>
      </c>
      <c r="X29" s="18">
        <v>1</v>
      </c>
      <c r="Y29" s="14" t="s">
        <v>1021</v>
      </c>
      <c r="Z29" s="14" t="s">
        <v>1021</v>
      </c>
      <c r="AA29" s="18" t="s">
        <v>1021</v>
      </c>
      <c r="AB29" s="18" t="s">
        <v>1021</v>
      </c>
      <c r="AC29" s="14" t="s">
        <v>1021</v>
      </c>
    </row>
    <row r="30" spans="1:29" x14ac:dyDescent="0.15">
      <c r="A30" s="14" t="s">
        <v>60</v>
      </c>
      <c r="B30" s="14" t="s">
        <v>10</v>
      </c>
      <c r="C30" s="14" t="s">
        <v>12</v>
      </c>
      <c r="D30" s="14" t="s">
        <v>87</v>
      </c>
      <c r="E30" s="14" t="s">
        <v>567</v>
      </c>
      <c r="F30" s="14" t="s">
        <v>1046</v>
      </c>
      <c r="G30" s="14" t="s">
        <v>1021</v>
      </c>
      <c r="H30" s="14" t="s">
        <v>1502</v>
      </c>
      <c r="I30" s="17">
        <v>74610</v>
      </c>
      <c r="J30" s="14" t="s">
        <v>42</v>
      </c>
      <c r="K30" s="17">
        <v>96993</v>
      </c>
      <c r="L30" s="14" t="s">
        <v>1502</v>
      </c>
      <c r="M30" s="17">
        <v>74610</v>
      </c>
      <c r="N30" s="14" t="s">
        <v>42</v>
      </c>
      <c r="O30" s="17">
        <v>96993</v>
      </c>
      <c r="P30" s="17">
        <v>74200</v>
      </c>
      <c r="Q30" s="17">
        <v>410</v>
      </c>
      <c r="R30" s="17">
        <v>0</v>
      </c>
      <c r="S30" s="18">
        <v>0</v>
      </c>
      <c r="T30" s="14" t="s">
        <v>41</v>
      </c>
      <c r="U30" s="14" t="s">
        <v>1021</v>
      </c>
      <c r="V30" s="14" t="s">
        <v>1515</v>
      </c>
      <c r="W30" s="18" t="s">
        <v>1021</v>
      </c>
      <c r="X30" s="18">
        <v>1</v>
      </c>
      <c r="Y30" s="14" t="s">
        <v>1021</v>
      </c>
      <c r="Z30" s="14" t="s">
        <v>1021</v>
      </c>
      <c r="AA30" s="18" t="s">
        <v>1021</v>
      </c>
      <c r="AB30" s="18" t="s">
        <v>1021</v>
      </c>
      <c r="AC30" s="14" t="s">
        <v>1021</v>
      </c>
    </row>
    <row r="31" spans="1:29" x14ac:dyDescent="0.15">
      <c r="A31" s="14" t="s">
        <v>60</v>
      </c>
      <c r="B31" s="14" t="s">
        <v>10</v>
      </c>
      <c r="C31" s="14" t="s">
        <v>12</v>
      </c>
      <c r="D31" s="14" t="s">
        <v>88</v>
      </c>
      <c r="E31" s="14" t="s">
        <v>568</v>
      </c>
      <c r="F31" s="14" t="s">
        <v>1047</v>
      </c>
      <c r="G31" s="14" t="s">
        <v>1021</v>
      </c>
      <c r="H31" s="14" t="s">
        <v>1502</v>
      </c>
      <c r="I31" s="17">
        <v>500600</v>
      </c>
      <c r="J31" s="14" t="s">
        <v>42</v>
      </c>
      <c r="K31" s="17">
        <v>650780</v>
      </c>
      <c r="L31" s="14" t="s">
        <v>1502</v>
      </c>
      <c r="M31" s="17">
        <v>500600</v>
      </c>
      <c r="N31" s="14" t="s">
        <v>42</v>
      </c>
      <c r="O31" s="17">
        <v>650780</v>
      </c>
      <c r="P31" s="17">
        <v>500600</v>
      </c>
      <c r="Q31" s="17">
        <v>0</v>
      </c>
      <c r="R31" s="17">
        <v>0</v>
      </c>
      <c r="S31" s="18">
        <v>0</v>
      </c>
      <c r="T31" s="14" t="s">
        <v>41</v>
      </c>
      <c r="U31" s="14" t="s">
        <v>1021</v>
      </c>
      <c r="V31" s="14" t="s">
        <v>1515</v>
      </c>
      <c r="W31" s="18" t="s">
        <v>1021</v>
      </c>
      <c r="X31" s="18">
        <v>1</v>
      </c>
      <c r="Y31" s="14" t="s">
        <v>1021</v>
      </c>
      <c r="Z31" s="14" t="s">
        <v>1021</v>
      </c>
      <c r="AA31" s="18" t="s">
        <v>1021</v>
      </c>
      <c r="AB31" s="18" t="s">
        <v>1021</v>
      </c>
      <c r="AC31" s="14" t="s">
        <v>1021</v>
      </c>
    </row>
    <row r="32" spans="1:29" x14ac:dyDescent="0.15">
      <c r="A32" s="14" t="s">
        <v>60</v>
      </c>
      <c r="B32" s="14" t="s">
        <v>10</v>
      </c>
      <c r="C32" s="14" t="s">
        <v>12</v>
      </c>
      <c r="D32" s="14" t="s">
        <v>89</v>
      </c>
      <c r="E32" s="14" t="s">
        <v>569</v>
      </c>
      <c r="F32" s="14" t="s">
        <v>1048</v>
      </c>
      <c r="G32" s="14" t="s">
        <v>1021</v>
      </c>
      <c r="H32" s="14" t="s">
        <v>1502</v>
      </c>
      <c r="I32" s="17">
        <v>1415640</v>
      </c>
      <c r="J32" s="14" t="s">
        <v>42</v>
      </c>
      <c r="K32" s="17">
        <v>1840332</v>
      </c>
      <c r="L32" s="14" t="s">
        <v>1502</v>
      </c>
      <c r="M32" s="17">
        <v>1415640</v>
      </c>
      <c r="N32" s="14" t="s">
        <v>42</v>
      </c>
      <c r="O32" s="17">
        <v>1840332</v>
      </c>
      <c r="P32" s="17">
        <v>1415640</v>
      </c>
      <c r="Q32" s="17">
        <v>0</v>
      </c>
      <c r="R32" s="17">
        <v>0</v>
      </c>
      <c r="S32" s="18">
        <v>0</v>
      </c>
      <c r="T32" s="14" t="s">
        <v>41</v>
      </c>
      <c r="U32" s="14" t="s">
        <v>1021</v>
      </c>
      <c r="V32" s="14" t="s">
        <v>1515</v>
      </c>
      <c r="W32" s="18" t="s">
        <v>1021</v>
      </c>
      <c r="X32" s="18">
        <v>1</v>
      </c>
      <c r="Y32" s="14" t="s">
        <v>1021</v>
      </c>
      <c r="Z32" s="14" t="s">
        <v>1021</v>
      </c>
      <c r="AA32" s="18" t="s">
        <v>1021</v>
      </c>
      <c r="AB32" s="18" t="s">
        <v>1021</v>
      </c>
      <c r="AC32" s="14" t="s">
        <v>1021</v>
      </c>
    </row>
    <row r="33" spans="1:29" x14ac:dyDescent="0.15">
      <c r="A33" s="14" t="s">
        <v>60</v>
      </c>
      <c r="B33" s="14" t="s">
        <v>10</v>
      </c>
      <c r="C33" s="14" t="s">
        <v>12</v>
      </c>
      <c r="D33" s="14" t="s">
        <v>90</v>
      </c>
      <c r="E33" s="14" t="s">
        <v>570</v>
      </c>
      <c r="F33" s="14" t="s">
        <v>1049</v>
      </c>
      <c r="G33" s="14" t="s">
        <v>1021</v>
      </c>
      <c r="H33" s="14" t="s">
        <v>1502</v>
      </c>
      <c r="I33" s="17">
        <v>507500</v>
      </c>
      <c r="J33" s="14" t="s">
        <v>42</v>
      </c>
      <c r="K33" s="17">
        <v>659750</v>
      </c>
      <c r="L33" s="14" t="s">
        <v>1502</v>
      </c>
      <c r="M33" s="17">
        <v>507500</v>
      </c>
      <c r="N33" s="14" t="s">
        <v>42</v>
      </c>
      <c r="O33" s="17">
        <v>659750</v>
      </c>
      <c r="P33" s="17">
        <v>507500</v>
      </c>
      <c r="Q33" s="17">
        <v>0</v>
      </c>
      <c r="R33" s="17">
        <v>0</v>
      </c>
      <c r="S33" s="18">
        <v>0</v>
      </c>
      <c r="T33" s="14" t="s">
        <v>41</v>
      </c>
      <c r="U33" s="14" t="s">
        <v>1021</v>
      </c>
      <c r="V33" s="14" t="s">
        <v>1515</v>
      </c>
      <c r="W33" s="18" t="s">
        <v>1021</v>
      </c>
      <c r="X33" s="18">
        <v>1</v>
      </c>
      <c r="Y33" s="14" t="s">
        <v>1021</v>
      </c>
      <c r="Z33" s="14" t="s">
        <v>1021</v>
      </c>
      <c r="AA33" s="18" t="s">
        <v>1021</v>
      </c>
      <c r="AB33" s="18" t="s">
        <v>1021</v>
      </c>
      <c r="AC33" s="14" t="s">
        <v>1021</v>
      </c>
    </row>
    <row r="34" spans="1:29" x14ac:dyDescent="0.15">
      <c r="A34" s="14" t="s">
        <v>60</v>
      </c>
      <c r="B34" s="14" t="s">
        <v>10</v>
      </c>
      <c r="C34" s="14" t="s">
        <v>12</v>
      </c>
      <c r="D34" s="14" t="s">
        <v>91</v>
      </c>
      <c r="E34" s="14" t="s">
        <v>571</v>
      </c>
      <c r="F34" s="14" t="s">
        <v>1050</v>
      </c>
      <c r="G34" s="14" t="s">
        <v>1021</v>
      </c>
      <c r="H34" s="14" t="s">
        <v>1502</v>
      </c>
      <c r="I34" s="17">
        <v>916000</v>
      </c>
      <c r="J34" s="14" t="s">
        <v>42</v>
      </c>
      <c r="K34" s="17">
        <v>1190800</v>
      </c>
      <c r="L34" s="14" t="s">
        <v>1502</v>
      </c>
      <c r="M34" s="17">
        <v>916000</v>
      </c>
      <c r="N34" s="14" t="s">
        <v>42</v>
      </c>
      <c r="O34" s="17">
        <v>1190800</v>
      </c>
      <c r="P34" s="17">
        <v>916000</v>
      </c>
      <c r="Q34" s="17">
        <v>0</v>
      </c>
      <c r="R34" s="17">
        <v>0</v>
      </c>
      <c r="S34" s="18">
        <v>0</v>
      </c>
      <c r="T34" s="14" t="s">
        <v>41</v>
      </c>
      <c r="U34" s="14" t="s">
        <v>1021</v>
      </c>
      <c r="V34" s="14" t="s">
        <v>1515</v>
      </c>
      <c r="W34" s="18" t="s">
        <v>1021</v>
      </c>
      <c r="X34" s="18">
        <v>1</v>
      </c>
      <c r="Y34" s="14" t="s">
        <v>1021</v>
      </c>
      <c r="Z34" s="14" t="s">
        <v>1021</v>
      </c>
      <c r="AA34" s="18" t="s">
        <v>1021</v>
      </c>
      <c r="AB34" s="18" t="s">
        <v>1021</v>
      </c>
      <c r="AC34" s="14" t="s">
        <v>1021</v>
      </c>
    </row>
    <row r="35" spans="1:29" x14ac:dyDescent="0.15">
      <c r="A35" s="14" t="s">
        <v>60</v>
      </c>
      <c r="B35" s="14" t="s">
        <v>10</v>
      </c>
      <c r="C35" s="14" t="s">
        <v>12</v>
      </c>
      <c r="D35" s="14" t="s">
        <v>92</v>
      </c>
      <c r="E35" s="14" t="s">
        <v>572</v>
      </c>
      <c r="F35" s="14" t="s">
        <v>1051</v>
      </c>
      <c r="G35" s="14" t="s">
        <v>1021</v>
      </c>
      <c r="H35" s="14" t="s">
        <v>1502</v>
      </c>
      <c r="I35" s="17">
        <v>1700100</v>
      </c>
      <c r="J35" s="14" t="s">
        <v>42</v>
      </c>
      <c r="K35" s="17">
        <v>2210130</v>
      </c>
      <c r="L35" s="14" t="s">
        <v>1502</v>
      </c>
      <c r="M35" s="17">
        <v>1700100</v>
      </c>
      <c r="N35" s="14" t="s">
        <v>42</v>
      </c>
      <c r="O35" s="17">
        <v>2210130</v>
      </c>
      <c r="P35" s="17">
        <v>1700100</v>
      </c>
      <c r="Q35" s="17">
        <v>0</v>
      </c>
      <c r="R35" s="17">
        <v>0</v>
      </c>
      <c r="S35" s="18">
        <v>0</v>
      </c>
      <c r="T35" s="14" t="s">
        <v>41</v>
      </c>
      <c r="U35" s="14" t="s">
        <v>1021</v>
      </c>
      <c r="V35" s="14" t="s">
        <v>1515</v>
      </c>
      <c r="W35" s="18" t="s">
        <v>1021</v>
      </c>
      <c r="X35" s="18">
        <v>1</v>
      </c>
      <c r="Y35" s="14" t="s">
        <v>1021</v>
      </c>
      <c r="Z35" s="14" t="s">
        <v>1021</v>
      </c>
      <c r="AA35" s="18" t="s">
        <v>1021</v>
      </c>
      <c r="AB35" s="18" t="s">
        <v>1021</v>
      </c>
      <c r="AC35" s="14" t="s">
        <v>1021</v>
      </c>
    </row>
    <row r="36" spans="1:29" x14ac:dyDescent="0.15">
      <c r="A36" s="14" t="s">
        <v>60</v>
      </c>
      <c r="B36" s="14" t="s">
        <v>10</v>
      </c>
      <c r="C36" s="14" t="s">
        <v>12</v>
      </c>
      <c r="D36" s="14" t="s">
        <v>93</v>
      </c>
      <c r="E36" s="14" t="s">
        <v>573</v>
      </c>
      <c r="F36" s="14" t="s">
        <v>1052</v>
      </c>
      <c r="G36" s="14" t="s">
        <v>1021</v>
      </c>
      <c r="H36" s="14" t="s">
        <v>1502</v>
      </c>
      <c r="I36" s="17">
        <v>3143700</v>
      </c>
      <c r="J36" s="14" t="s">
        <v>42</v>
      </c>
      <c r="K36" s="17">
        <v>4086810</v>
      </c>
      <c r="L36" s="14" t="s">
        <v>1502</v>
      </c>
      <c r="M36" s="17">
        <v>3143700</v>
      </c>
      <c r="N36" s="14" t="s">
        <v>42</v>
      </c>
      <c r="O36" s="17">
        <v>4086810</v>
      </c>
      <c r="P36" s="17">
        <v>3143700</v>
      </c>
      <c r="Q36" s="17">
        <v>0</v>
      </c>
      <c r="R36" s="17">
        <v>0</v>
      </c>
      <c r="S36" s="18">
        <v>0</v>
      </c>
      <c r="T36" s="14" t="s">
        <v>41</v>
      </c>
      <c r="U36" s="14" t="s">
        <v>1021</v>
      </c>
      <c r="V36" s="14" t="s">
        <v>1515</v>
      </c>
      <c r="W36" s="18" t="s">
        <v>1021</v>
      </c>
      <c r="X36" s="18">
        <v>1</v>
      </c>
      <c r="Y36" s="14" t="s">
        <v>1021</v>
      </c>
      <c r="Z36" s="14" t="s">
        <v>1021</v>
      </c>
      <c r="AA36" s="18" t="s">
        <v>1021</v>
      </c>
      <c r="AB36" s="18" t="s">
        <v>1021</v>
      </c>
      <c r="AC36" s="14" t="s">
        <v>1021</v>
      </c>
    </row>
    <row r="37" spans="1:29" x14ac:dyDescent="0.15">
      <c r="A37" s="14" t="s">
        <v>60</v>
      </c>
      <c r="B37" s="14" t="s">
        <v>10</v>
      </c>
      <c r="C37" s="14" t="s">
        <v>12</v>
      </c>
      <c r="D37" s="14" t="s">
        <v>94</v>
      </c>
      <c r="E37" s="14" t="s">
        <v>574</v>
      </c>
      <c r="F37" s="14" t="s">
        <v>1053</v>
      </c>
      <c r="G37" s="14" t="s">
        <v>1021</v>
      </c>
      <c r="H37" s="14" t="s">
        <v>1502</v>
      </c>
      <c r="I37" s="17">
        <v>373000</v>
      </c>
      <c r="J37" s="14" t="s">
        <v>42</v>
      </c>
      <c r="K37" s="17">
        <v>484900</v>
      </c>
      <c r="L37" s="14" t="s">
        <v>1502</v>
      </c>
      <c r="M37" s="17">
        <v>373000</v>
      </c>
      <c r="N37" s="14" t="s">
        <v>42</v>
      </c>
      <c r="O37" s="17">
        <v>484900</v>
      </c>
      <c r="P37" s="17">
        <v>373000</v>
      </c>
      <c r="Q37" s="17">
        <v>0</v>
      </c>
      <c r="R37" s="17">
        <v>0</v>
      </c>
      <c r="S37" s="18">
        <v>0</v>
      </c>
      <c r="T37" s="14" t="s">
        <v>41</v>
      </c>
      <c r="U37" s="14" t="s">
        <v>1021</v>
      </c>
      <c r="V37" s="14" t="s">
        <v>1515</v>
      </c>
      <c r="W37" s="18" t="s">
        <v>1021</v>
      </c>
      <c r="X37" s="18">
        <v>1</v>
      </c>
      <c r="Y37" s="14" t="s">
        <v>1021</v>
      </c>
      <c r="Z37" s="14" t="s">
        <v>1021</v>
      </c>
      <c r="AA37" s="18" t="s">
        <v>1021</v>
      </c>
      <c r="AB37" s="18" t="s">
        <v>1021</v>
      </c>
      <c r="AC37" s="14" t="s">
        <v>1021</v>
      </c>
    </row>
    <row r="38" spans="1:29" x14ac:dyDescent="0.15">
      <c r="A38" s="14" t="s">
        <v>60</v>
      </c>
      <c r="B38" s="14" t="s">
        <v>10</v>
      </c>
      <c r="C38" s="14" t="s">
        <v>12</v>
      </c>
      <c r="D38" s="14" t="s">
        <v>95</v>
      </c>
      <c r="E38" s="14" t="s">
        <v>575</v>
      </c>
      <c r="F38" s="14" t="s">
        <v>1054</v>
      </c>
      <c r="G38" s="14" t="s">
        <v>1021</v>
      </c>
      <c r="H38" s="14" t="s">
        <v>1502</v>
      </c>
      <c r="I38" s="17">
        <v>1260600</v>
      </c>
      <c r="J38" s="14" t="s">
        <v>42</v>
      </c>
      <c r="K38" s="17">
        <v>1638780</v>
      </c>
      <c r="L38" s="14" t="s">
        <v>1502</v>
      </c>
      <c r="M38" s="17">
        <v>1260600</v>
      </c>
      <c r="N38" s="14" t="s">
        <v>42</v>
      </c>
      <c r="O38" s="17">
        <v>1638780</v>
      </c>
      <c r="P38" s="17">
        <v>1260600</v>
      </c>
      <c r="Q38" s="17">
        <v>0</v>
      </c>
      <c r="R38" s="17">
        <v>0</v>
      </c>
      <c r="S38" s="18">
        <v>0</v>
      </c>
      <c r="T38" s="14" t="s">
        <v>41</v>
      </c>
      <c r="U38" s="14" t="s">
        <v>1021</v>
      </c>
      <c r="V38" s="14" t="s">
        <v>1515</v>
      </c>
      <c r="W38" s="18" t="s">
        <v>1021</v>
      </c>
      <c r="X38" s="18">
        <v>1</v>
      </c>
      <c r="Y38" s="14" t="s">
        <v>1021</v>
      </c>
      <c r="Z38" s="14" t="s">
        <v>1021</v>
      </c>
      <c r="AA38" s="18" t="s">
        <v>1021</v>
      </c>
      <c r="AB38" s="18" t="s">
        <v>1021</v>
      </c>
      <c r="AC38" s="14" t="s">
        <v>1021</v>
      </c>
    </row>
    <row r="39" spans="1:29" x14ac:dyDescent="0.15">
      <c r="A39" s="14" t="s">
        <v>60</v>
      </c>
      <c r="B39" s="14" t="s">
        <v>10</v>
      </c>
      <c r="C39" s="14" t="s">
        <v>12</v>
      </c>
      <c r="D39" s="14" t="s">
        <v>96</v>
      </c>
      <c r="E39" s="14" t="s">
        <v>576</v>
      </c>
      <c r="F39" s="14" t="s">
        <v>1055</v>
      </c>
      <c r="G39" s="14" t="s">
        <v>1021</v>
      </c>
      <c r="H39" s="14" t="s">
        <v>1502</v>
      </c>
      <c r="I39" s="17">
        <v>459500</v>
      </c>
      <c r="J39" s="14" t="s">
        <v>42</v>
      </c>
      <c r="K39" s="17">
        <v>597350</v>
      </c>
      <c r="L39" s="14" t="s">
        <v>1502</v>
      </c>
      <c r="M39" s="17">
        <v>459500</v>
      </c>
      <c r="N39" s="14" t="s">
        <v>42</v>
      </c>
      <c r="O39" s="17">
        <v>597350</v>
      </c>
      <c r="P39" s="17">
        <v>459500</v>
      </c>
      <c r="Q39" s="17">
        <v>0</v>
      </c>
      <c r="R39" s="17">
        <v>0</v>
      </c>
      <c r="S39" s="18">
        <v>0</v>
      </c>
      <c r="T39" s="14" t="s">
        <v>41</v>
      </c>
      <c r="U39" s="14" t="s">
        <v>1021</v>
      </c>
      <c r="V39" s="14" t="s">
        <v>1515</v>
      </c>
      <c r="W39" s="18" t="s">
        <v>1021</v>
      </c>
      <c r="X39" s="18">
        <v>1</v>
      </c>
      <c r="Y39" s="14" t="s">
        <v>1021</v>
      </c>
      <c r="Z39" s="14" t="s">
        <v>1021</v>
      </c>
      <c r="AA39" s="18" t="s">
        <v>1021</v>
      </c>
      <c r="AB39" s="18" t="s">
        <v>1021</v>
      </c>
      <c r="AC39" s="14" t="s">
        <v>1021</v>
      </c>
    </row>
    <row r="40" spans="1:29" x14ac:dyDescent="0.15">
      <c r="A40" s="14" t="s">
        <v>60</v>
      </c>
      <c r="B40" s="14" t="s">
        <v>10</v>
      </c>
      <c r="C40" s="14" t="s">
        <v>12</v>
      </c>
      <c r="D40" s="14" t="s">
        <v>97</v>
      </c>
      <c r="E40" s="14" t="s">
        <v>577</v>
      </c>
      <c r="F40" s="14" t="s">
        <v>1056</v>
      </c>
      <c r="G40" s="14" t="s">
        <v>1021</v>
      </c>
      <c r="H40" s="14" t="s">
        <v>1502</v>
      </c>
      <c r="I40" s="17">
        <v>403700</v>
      </c>
      <c r="J40" s="14" t="s">
        <v>42</v>
      </c>
      <c r="K40" s="17">
        <v>524810</v>
      </c>
      <c r="L40" s="14" t="s">
        <v>1502</v>
      </c>
      <c r="M40" s="17">
        <v>403700</v>
      </c>
      <c r="N40" s="14" t="s">
        <v>42</v>
      </c>
      <c r="O40" s="17">
        <v>524810</v>
      </c>
      <c r="P40" s="17">
        <v>403700</v>
      </c>
      <c r="Q40" s="17">
        <v>0</v>
      </c>
      <c r="R40" s="17">
        <v>0</v>
      </c>
      <c r="S40" s="18">
        <v>0</v>
      </c>
      <c r="T40" s="14" t="s">
        <v>41</v>
      </c>
      <c r="U40" s="14" t="s">
        <v>1021</v>
      </c>
      <c r="V40" s="14" t="s">
        <v>1515</v>
      </c>
      <c r="W40" s="18" t="s">
        <v>1021</v>
      </c>
      <c r="X40" s="18">
        <v>1</v>
      </c>
      <c r="Y40" s="14" t="s">
        <v>1021</v>
      </c>
      <c r="Z40" s="14" t="s">
        <v>1021</v>
      </c>
      <c r="AA40" s="18" t="s">
        <v>1021</v>
      </c>
      <c r="AB40" s="18" t="s">
        <v>1021</v>
      </c>
      <c r="AC40" s="14" t="s">
        <v>1021</v>
      </c>
    </row>
    <row r="41" spans="1:29" x14ac:dyDescent="0.15">
      <c r="A41" s="14" t="s">
        <v>60</v>
      </c>
      <c r="B41" s="14" t="s">
        <v>10</v>
      </c>
      <c r="C41" s="14" t="s">
        <v>12</v>
      </c>
      <c r="D41" s="14" t="s">
        <v>98</v>
      </c>
      <c r="E41" s="14" t="s">
        <v>578</v>
      </c>
      <c r="F41" s="14" t="s">
        <v>1057</v>
      </c>
      <c r="G41" s="14" t="s">
        <v>1021</v>
      </c>
      <c r="H41" s="14" t="s">
        <v>1502</v>
      </c>
      <c r="I41" s="17">
        <v>1094850</v>
      </c>
      <c r="J41" s="14" t="s">
        <v>42</v>
      </c>
      <c r="K41" s="17">
        <v>1423305</v>
      </c>
      <c r="L41" s="14" t="s">
        <v>1502</v>
      </c>
      <c r="M41" s="17">
        <v>1094850</v>
      </c>
      <c r="N41" s="14" t="s">
        <v>42</v>
      </c>
      <c r="O41" s="17">
        <v>1423305</v>
      </c>
      <c r="P41" s="17">
        <v>1094850</v>
      </c>
      <c r="Q41" s="17">
        <v>0</v>
      </c>
      <c r="R41" s="17">
        <v>0</v>
      </c>
      <c r="S41" s="18">
        <v>0</v>
      </c>
      <c r="T41" s="14" t="s">
        <v>41</v>
      </c>
      <c r="U41" s="14" t="s">
        <v>1021</v>
      </c>
      <c r="V41" s="14" t="s">
        <v>1515</v>
      </c>
      <c r="W41" s="18" t="s">
        <v>1021</v>
      </c>
      <c r="X41" s="18">
        <v>1</v>
      </c>
      <c r="Y41" s="14" t="s">
        <v>1021</v>
      </c>
      <c r="Z41" s="14" t="s">
        <v>1021</v>
      </c>
      <c r="AA41" s="18" t="s">
        <v>1021</v>
      </c>
      <c r="AB41" s="18" t="s">
        <v>1021</v>
      </c>
      <c r="AC41" s="14" t="s">
        <v>1021</v>
      </c>
    </row>
    <row r="42" spans="1:29" x14ac:dyDescent="0.15">
      <c r="A42" s="14" t="s">
        <v>60</v>
      </c>
      <c r="B42" s="14" t="s">
        <v>10</v>
      </c>
      <c r="C42" s="14" t="s">
        <v>12</v>
      </c>
      <c r="D42" s="14" t="s">
        <v>99</v>
      </c>
      <c r="E42" s="14" t="s">
        <v>579</v>
      </c>
      <c r="F42" s="14" t="s">
        <v>1058</v>
      </c>
      <c r="G42" s="14" t="s">
        <v>1021</v>
      </c>
      <c r="H42" s="14" t="s">
        <v>1502</v>
      </c>
      <c r="I42" s="17">
        <v>281400</v>
      </c>
      <c r="J42" s="14" t="s">
        <v>42</v>
      </c>
      <c r="K42" s="17">
        <v>365820</v>
      </c>
      <c r="L42" s="14" t="s">
        <v>1502</v>
      </c>
      <c r="M42" s="17">
        <v>281400</v>
      </c>
      <c r="N42" s="14" t="s">
        <v>42</v>
      </c>
      <c r="O42" s="17">
        <v>365820</v>
      </c>
      <c r="P42" s="17">
        <v>281400</v>
      </c>
      <c r="Q42" s="17">
        <v>0</v>
      </c>
      <c r="R42" s="17">
        <v>0</v>
      </c>
      <c r="S42" s="18">
        <v>0</v>
      </c>
      <c r="T42" s="14" t="s">
        <v>41</v>
      </c>
      <c r="U42" s="14" t="s">
        <v>1021</v>
      </c>
      <c r="V42" s="14" t="s">
        <v>1515</v>
      </c>
      <c r="W42" s="18" t="s">
        <v>1021</v>
      </c>
      <c r="X42" s="18">
        <v>1</v>
      </c>
      <c r="Y42" s="14" t="s">
        <v>1021</v>
      </c>
      <c r="Z42" s="14" t="s">
        <v>1021</v>
      </c>
      <c r="AA42" s="18" t="s">
        <v>1021</v>
      </c>
      <c r="AB42" s="18" t="s">
        <v>1021</v>
      </c>
      <c r="AC42" s="14" t="s">
        <v>1021</v>
      </c>
    </row>
    <row r="43" spans="1:29" x14ac:dyDescent="0.15">
      <c r="A43" s="14" t="s">
        <v>60</v>
      </c>
      <c r="B43" s="14" t="s">
        <v>10</v>
      </c>
      <c r="C43" s="14" t="s">
        <v>12</v>
      </c>
      <c r="D43" s="14" t="s">
        <v>100</v>
      </c>
      <c r="E43" s="14" t="s">
        <v>580</v>
      </c>
      <c r="F43" s="14" t="s">
        <v>1059</v>
      </c>
      <c r="G43" s="14" t="s">
        <v>1021</v>
      </c>
      <c r="H43" s="14" t="s">
        <v>1502</v>
      </c>
      <c r="I43" s="17">
        <v>189000</v>
      </c>
      <c r="J43" s="14" t="s">
        <v>42</v>
      </c>
      <c r="K43" s="17">
        <v>245700</v>
      </c>
      <c r="L43" s="14" t="s">
        <v>1502</v>
      </c>
      <c r="M43" s="17">
        <v>189000</v>
      </c>
      <c r="N43" s="14" t="s">
        <v>42</v>
      </c>
      <c r="O43" s="17">
        <v>245700</v>
      </c>
      <c r="P43" s="17">
        <v>184200</v>
      </c>
      <c r="Q43" s="17">
        <v>4800</v>
      </c>
      <c r="R43" s="17">
        <v>0</v>
      </c>
      <c r="S43" s="18">
        <v>0</v>
      </c>
      <c r="T43" s="14" t="s">
        <v>41</v>
      </c>
      <c r="U43" s="14" t="s">
        <v>1021</v>
      </c>
      <c r="V43" s="14" t="s">
        <v>1515</v>
      </c>
      <c r="W43" s="18" t="s">
        <v>1021</v>
      </c>
      <c r="X43" s="18">
        <v>1</v>
      </c>
      <c r="Y43" s="14" t="s">
        <v>1021</v>
      </c>
      <c r="Z43" s="14" t="s">
        <v>1021</v>
      </c>
      <c r="AA43" s="18" t="s">
        <v>1021</v>
      </c>
      <c r="AB43" s="18" t="s">
        <v>1021</v>
      </c>
      <c r="AC43" s="14" t="s">
        <v>1021</v>
      </c>
    </row>
    <row r="44" spans="1:29" x14ac:dyDescent="0.15">
      <c r="A44" s="14" t="s">
        <v>60</v>
      </c>
      <c r="B44" s="14" t="s">
        <v>10</v>
      </c>
      <c r="C44" s="14" t="s">
        <v>12</v>
      </c>
      <c r="D44" s="14" t="s">
        <v>101</v>
      </c>
      <c r="E44" s="14" t="s">
        <v>581</v>
      </c>
      <c r="F44" s="14" t="s">
        <v>1060</v>
      </c>
      <c r="G44" s="14" t="s">
        <v>1021</v>
      </c>
      <c r="H44" s="14" t="s">
        <v>1502</v>
      </c>
      <c r="I44" s="17">
        <v>138700</v>
      </c>
      <c r="J44" s="14" t="s">
        <v>42</v>
      </c>
      <c r="K44" s="17">
        <v>180310</v>
      </c>
      <c r="L44" s="14" t="s">
        <v>1502</v>
      </c>
      <c r="M44" s="17">
        <v>138700</v>
      </c>
      <c r="N44" s="14" t="s">
        <v>42</v>
      </c>
      <c r="O44" s="17">
        <v>180310</v>
      </c>
      <c r="P44" s="17">
        <v>138700</v>
      </c>
      <c r="Q44" s="17">
        <v>0</v>
      </c>
      <c r="R44" s="17">
        <v>0</v>
      </c>
      <c r="S44" s="18">
        <v>0</v>
      </c>
      <c r="T44" s="14" t="s">
        <v>41</v>
      </c>
      <c r="U44" s="14" t="s">
        <v>1021</v>
      </c>
      <c r="V44" s="14" t="s">
        <v>1515</v>
      </c>
      <c r="W44" s="18" t="s">
        <v>1021</v>
      </c>
      <c r="X44" s="18">
        <v>1</v>
      </c>
      <c r="Y44" s="14" t="s">
        <v>1021</v>
      </c>
      <c r="Z44" s="14" t="s">
        <v>1021</v>
      </c>
      <c r="AA44" s="18" t="s">
        <v>1021</v>
      </c>
      <c r="AB44" s="18" t="s">
        <v>1021</v>
      </c>
      <c r="AC44" s="14" t="s">
        <v>1021</v>
      </c>
    </row>
    <row r="45" spans="1:29" x14ac:dyDescent="0.15">
      <c r="A45" s="14" t="s">
        <v>60</v>
      </c>
      <c r="B45" s="14" t="s">
        <v>10</v>
      </c>
      <c r="C45" s="14" t="s">
        <v>12</v>
      </c>
      <c r="D45" s="14" t="s">
        <v>102</v>
      </c>
      <c r="E45" s="14" t="s">
        <v>582</v>
      </c>
      <c r="F45" s="14" t="s">
        <v>1061</v>
      </c>
      <c r="G45" s="14" t="s">
        <v>1021</v>
      </c>
      <c r="H45" s="14" t="s">
        <v>1502</v>
      </c>
      <c r="I45" s="17">
        <v>820500</v>
      </c>
      <c r="J45" s="14" t="s">
        <v>42</v>
      </c>
      <c r="K45" s="17">
        <v>1066650</v>
      </c>
      <c r="L45" s="14" t="s">
        <v>1502</v>
      </c>
      <c r="M45" s="17">
        <v>820500</v>
      </c>
      <c r="N45" s="14" t="s">
        <v>42</v>
      </c>
      <c r="O45" s="17">
        <v>1066650</v>
      </c>
      <c r="P45" s="17">
        <v>820500</v>
      </c>
      <c r="Q45" s="17">
        <v>0</v>
      </c>
      <c r="R45" s="17">
        <v>0</v>
      </c>
      <c r="S45" s="18">
        <v>0</v>
      </c>
      <c r="T45" s="14" t="s">
        <v>41</v>
      </c>
      <c r="U45" s="14" t="s">
        <v>1021</v>
      </c>
      <c r="V45" s="14" t="s">
        <v>1515</v>
      </c>
      <c r="W45" s="18" t="s">
        <v>1021</v>
      </c>
      <c r="X45" s="18">
        <v>1</v>
      </c>
      <c r="Y45" s="14" t="s">
        <v>1021</v>
      </c>
      <c r="Z45" s="14" t="s">
        <v>1021</v>
      </c>
      <c r="AA45" s="18" t="s">
        <v>1021</v>
      </c>
      <c r="AB45" s="18" t="s">
        <v>1021</v>
      </c>
      <c r="AC45" s="14" t="s">
        <v>1021</v>
      </c>
    </row>
    <row r="46" spans="1:29" x14ac:dyDescent="0.15">
      <c r="A46" s="14" t="s">
        <v>60</v>
      </c>
      <c r="B46" s="14" t="s">
        <v>10</v>
      </c>
      <c r="C46" s="14" t="s">
        <v>12</v>
      </c>
      <c r="D46" s="14" t="s">
        <v>103</v>
      </c>
      <c r="E46" s="14" t="s">
        <v>583</v>
      </c>
      <c r="F46" s="14" t="s">
        <v>1062</v>
      </c>
      <c r="G46" s="14" t="s">
        <v>1021</v>
      </c>
      <c r="H46" s="14" t="s">
        <v>1502</v>
      </c>
      <c r="I46" s="17">
        <v>1908000</v>
      </c>
      <c r="J46" s="14" t="s">
        <v>42</v>
      </c>
      <c r="K46" s="17">
        <v>2480400</v>
      </c>
      <c r="L46" s="14" t="s">
        <v>1502</v>
      </c>
      <c r="M46" s="17">
        <v>1908000</v>
      </c>
      <c r="N46" s="14" t="s">
        <v>42</v>
      </c>
      <c r="O46" s="17">
        <v>2480400</v>
      </c>
      <c r="P46" s="17">
        <v>1888000</v>
      </c>
      <c r="Q46" s="17">
        <v>20000</v>
      </c>
      <c r="R46" s="17">
        <v>0</v>
      </c>
      <c r="S46" s="18">
        <v>0</v>
      </c>
      <c r="T46" s="14" t="s">
        <v>41</v>
      </c>
      <c r="U46" s="14" t="s">
        <v>1021</v>
      </c>
      <c r="V46" s="14" t="s">
        <v>1515</v>
      </c>
      <c r="W46" s="18" t="s">
        <v>1021</v>
      </c>
      <c r="X46" s="18">
        <v>1</v>
      </c>
      <c r="Y46" s="14" t="s">
        <v>1021</v>
      </c>
      <c r="Z46" s="14" t="s">
        <v>1021</v>
      </c>
      <c r="AA46" s="18" t="s">
        <v>1021</v>
      </c>
      <c r="AB46" s="18" t="s">
        <v>1021</v>
      </c>
      <c r="AC46" s="14" t="s">
        <v>1021</v>
      </c>
    </row>
    <row r="47" spans="1:29" x14ac:dyDescent="0.15">
      <c r="A47" s="14" t="s">
        <v>60</v>
      </c>
      <c r="B47" s="14" t="s">
        <v>10</v>
      </c>
      <c r="C47" s="14" t="s">
        <v>12</v>
      </c>
      <c r="D47" s="14" t="s">
        <v>104</v>
      </c>
      <c r="E47" s="14" t="s">
        <v>584</v>
      </c>
      <c r="F47" s="14" t="s">
        <v>1063</v>
      </c>
      <c r="G47" s="14" t="s">
        <v>1021</v>
      </c>
      <c r="H47" s="14" t="s">
        <v>1502</v>
      </c>
      <c r="I47" s="17">
        <v>6467600</v>
      </c>
      <c r="J47" s="14" t="s">
        <v>42</v>
      </c>
      <c r="K47" s="17">
        <v>8407880</v>
      </c>
      <c r="L47" s="14" t="s">
        <v>1502</v>
      </c>
      <c r="M47" s="17">
        <v>6467600</v>
      </c>
      <c r="N47" s="14" t="s">
        <v>42</v>
      </c>
      <c r="O47" s="17">
        <v>8407880</v>
      </c>
      <c r="P47" s="17">
        <v>6368800</v>
      </c>
      <c r="Q47" s="17">
        <v>98800</v>
      </c>
      <c r="R47" s="17">
        <v>0</v>
      </c>
      <c r="S47" s="18">
        <v>0</v>
      </c>
      <c r="T47" s="14" t="s">
        <v>41</v>
      </c>
      <c r="U47" s="14" t="s">
        <v>1021</v>
      </c>
      <c r="V47" s="14" t="s">
        <v>1515</v>
      </c>
      <c r="W47" s="18" t="s">
        <v>1021</v>
      </c>
      <c r="X47" s="18">
        <v>1</v>
      </c>
      <c r="Y47" s="14" t="s">
        <v>1021</v>
      </c>
      <c r="Z47" s="14" t="s">
        <v>1021</v>
      </c>
      <c r="AA47" s="18" t="s">
        <v>1021</v>
      </c>
      <c r="AB47" s="18" t="s">
        <v>1021</v>
      </c>
      <c r="AC47" s="14" t="s">
        <v>1021</v>
      </c>
    </row>
    <row r="48" spans="1:29" x14ac:dyDescent="0.15">
      <c r="A48" s="14" t="s">
        <v>60</v>
      </c>
      <c r="B48" s="14" t="s">
        <v>10</v>
      </c>
      <c r="C48" s="14" t="s">
        <v>12</v>
      </c>
      <c r="D48" s="14" t="s">
        <v>105</v>
      </c>
      <c r="E48" s="14" t="s">
        <v>585</v>
      </c>
      <c r="F48" s="14" t="s">
        <v>1064</v>
      </c>
      <c r="G48" s="14" t="s">
        <v>1021</v>
      </c>
      <c r="H48" s="14" t="s">
        <v>1502</v>
      </c>
      <c r="I48" s="17">
        <v>6493200</v>
      </c>
      <c r="J48" s="14" t="s">
        <v>42</v>
      </c>
      <c r="K48" s="17">
        <v>8441160</v>
      </c>
      <c r="L48" s="14" t="s">
        <v>1502</v>
      </c>
      <c r="M48" s="17">
        <v>6493200</v>
      </c>
      <c r="N48" s="14" t="s">
        <v>42</v>
      </c>
      <c r="O48" s="17">
        <v>8441160</v>
      </c>
      <c r="P48" s="17">
        <v>6413400</v>
      </c>
      <c r="Q48" s="17">
        <v>79800</v>
      </c>
      <c r="R48" s="17">
        <v>0</v>
      </c>
      <c r="S48" s="18">
        <v>0</v>
      </c>
      <c r="T48" s="14" t="s">
        <v>41</v>
      </c>
      <c r="U48" s="14" t="s">
        <v>1021</v>
      </c>
      <c r="V48" s="14" t="s">
        <v>1515</v>
      </c>
      <c r="W48" s="18" t="s">
        <v>1021</v>
      </c>
      <c r="X48" s="18">
        <v>1</v>
      </c>
      <c r="Y48" s="14" t="s">
        <v>1021</v>
      </c>
      <c r="Z48" s="14" t="s">
        <v>1021</v>
      </c>
      <c r="AA48" s="18" t="s">
        <v>1021</v>
      </c>
      <c r="AB48" s="18" t="s">
        <v>1021</v>
      </c>
      <c r="AC48" s="14" t="s">
        <v>1021</v>
      </c>
    </row>
    <row r="49" spans="1:29" x14ac:dyDescent="0.15">
      <c r="A49" s="14" t="s">
        <v>60</v>
      </c>
      <c r="B49" s="14" t="s">
        <v>10</v>
      </c>
      <c r="C49" s="14" t="s">
        <v>12</v>
      </c>
      <c r="D49" s="14" t="s">
        <v>106</v>
      </c>
      <c r="E49" s="14" t="s">
        <v>586</v>
      </c>
      <c r="F49" s="14" t="s">
        <v>1065</v>
      </c>
      <c r="G49" s="14" t="s">
        <v>1021</v>
      </c>
      <c r="H49" s="14" t="s">
        <v>1502</v>
      </c>
      <c r="I49" s="17">
        <v>851000</v>
      </c>
      <c r="J49" s="14" t="s">
        <v>42</v>
      </c>
      <c r="K49" s="17">
        <v>1106300</v>
      </c>
      <c r="L49" s="14" t="s">
        <v>1502</v>
      </c>
      <c r="M49" s="17">
        <v>851000</v>
      </c>
      <c r="N49" s="14" t="s">
        <v>42</v>
      </c>
      <c r="O49" s="17">
        <v>1106300</v>
      </c>
      <c r="P49" s="17">
        <v>851000</v>
      </c>
      <c r="Q49" s="17">
        <v>0</v>
      </c>
      <c r="R49" s="17">
        <v>0</v>
      </c>
      <c r="S49" s="18">
        <v>0</v>
      </c>
      <c r="T49" s="14" t="s">
        <v>41</v>
      </c>
      <c r="U49" s="14" t="s">
        <v>1021</v>
      </c>
      <c r="V49" s="14" t="s">
        <v>1515</v>
      </c>
      <c r="W49" s="18" t="s">
        <v>1021</v>
      </c>
      <c r="X49" s="18">
        <v>1</v>
      </c>
      <c r="Y49" s="14" t="s">
        <v>1021</v>
      </c>
      <c r="Z49" s="14" t="s">
        <v>1021</v>
      </c>
      <c r="AA49" s="18" t="s">
        <v>1021</v>
      </c>
      <c r="AB49" s="18" t="s">
        <v>1021</v>
      </c>
      <c r="AC49" s="14" t="s">
        <v>1021</v>
      </c>
    </row>
    <row r="50" spans="1:29" x14ac:dyDescent="0.15">
      <c r="A50" s="14" t="s">
        <v>60</v>
      </c>
      <c r="B50" s="14" t="s">
        <v>10</v>
      </c>
      <c r="C50" s="14" t="s">
        <v>12</v>
      </c>
      <c r="D50" s="14" t="s">
        <v>107</v>
      </c>
      <c r="E50" s="14" t="s">
        <v>587</v>
      </c>
      <c r="F50" s="14" t="s">
        <v>1066</v>
      </c>
      <c r="G50" s="14" t="s">
        <v>1021</v>
      </c>
      <c r="H50" s="14" t="s">
        <v>1502</v>
      </c>
      <c r="I50" s="17">
        <v>1190400</v>
      </c>
      <c r="J50" s="14" t="s">
        <v>42</v>
      </c>
      <c r="K50" s="17">
        <v>1547520</v>
      </c>
      <c r="L50" s="14" t="s">
        <v>1502</v>
      </c>
      <c r="M50" s="17">
        <v>1190400</v>
      </c>
      <c r="N50" s="14" t="s">
        <v>42</v>
      </c>
      <c r="O50" s="17">
        <v>1547520</v>
      </c>
      <c r="P50" s="17">
        <v>1179900</v>
      </c>
      <c r="Q50" s="17">
        <v>10500</v>
      </c>
      <c r="R50" s="17">
        <v>0</v>
      </c>
      <c r="S50" s="18">
        <v>0</v>
      </c>
      <c r="T50" s="14" t="s">
        <v>41</v>
      </c>
      <c r="U50" s="14" t="s">
        <v>1021</v>
      </c>
      <c r="V50" s="14" t="s">
        <v>1515</v>
      </c>
      <c r="W50" s="18" t="s">
        <v>1021</v>
      </c>
      <c r="X50" s="18">
        <v>1</v>
      </c>
      <c r="Y50" s="14" t="s">
        <v>1021</v>
      </c>
      <c r="Z50" s="14" t="s">
        <v>1021</v>
      </c>
      <c r="AA50" s="18" t="s">
        <v>1021</v>
      </c>
      <c r="AB50" s="18" t="s">
        <v>1021</v>
      </c>
      <c r="AC50" s="14" t="s">
        <v>1021</v>
      </c>
    </row>
    <row r="51" spans="1:29" x14ac:dyDescent="0.15">
      <c r="A51" s="14" t="s">
        <v>60</v>
      </c>
      <c r="B51" s="14" t="s">
        <v>10</v>
      </c>
      <c r="C51" s="14" t="s">
        <v>12</v>
      </c>
      <c r="D51" s="14" t="s">
        <v>108</v>
      </c>
      <c r="E51" s="14" t="s">
        <v>588</v>
      </c>
      <c r="F51" s="14" t="s">
        <v>1067</v>
      </c>
      <c r="G51" s="14" t="s">
        <v>1021</v>
      </c>
      <c r="H51" s="14" t="s">
        <v>1502</v>
      </c>
      <c r="I51" s="17">
        <v>1371600</v>
      </c>
      <c r="J51" s="14" t="s">
        <v>42</v>
      </c>
      <c r="K51" s="17">
        <v>1783080</v>
      </c>
      <c r="L51" s="14" t="s">
        <v>1502</v>
      </c>
      <c r="M51" s="17">
        <v>1371600</v>
      </c>
      <c r="N51" s="14" t="s">
        <v>42</v>
      </c>
      <c r="O51" s="17">
        <v>1783080</v>
      </c>
      <c r="P51" s="17">
        <v>1353600</v>
      </c>
      <c r="Q51" s="17">
        <v>18000</v>
      </c>
      <c r="R51" s="17">
        <v>0</v>
      </c>
      <c r="S51" s="18">
        <v>0</v>
      </c>
      <c r="T51" s="14" t="s">
        <v>41</v>
      </c>
      <c r="U51" s="14" t="s">
        <v>1021</v>
      </c>
      <c r="V51" s="14" t="s">
        <v>1515</v>
      </c>
      <c r="W51" s="18" t="s">
        <v>1021</v>
      </c>
      <c r="X51" s="18">
        <v>1</v>
      </c>
      <c r="Y51" s="14" t="s">
        <v>1021</v>
      </c>
      <c r="Z51" s="14" t="s">
        <v>1021</v>
      </c>
      <c r="AA51" s="18" t="s">
        <v>1021</v>
      </c>
      <c r="AB51" s="18" t="s">
        <v>1021</v>
      </c>
      <c r="AC51" s="14" t="s">
        <v>1021</v>
      </c>
    </row>
    <row r="52" spans="1:29" x14ac:dyDescent="0.15">
      <c r="A52" s="14" t="s">
        <v>60</v>
      </c>
      <c r="B52" s="14" t="s">
        <v>10</v>
      </c>
      <c r="C52" s="14" t="s">
        <v>12</v>
      </c>
      <c r="D52" s="14" t="s">
        <v>109</v>
      </c>
      <c r="E52" s="14" t="s">
        <v>589</v>
      </c>
      <c r="F52" s="14" t="s">
        <v>1068</v>
      </c>
      <c r="G52" s="14" t="s">
        <v>1021</v>
      </c>
      <c r="H52" s="14" t="s">
        <v>1502</v>
      </c>
      <c r="I52" s="17">
        <v>303100</v>
      </c>
      <c r="J52" s="14" t="s">
        <v>42</v>
      </c>
      <c r="K52" s="17">
        <v>394030</v>
      </c>
      <c r="L52" s="14" t="s">
        <v>1502</v>
      </c>
      <c r="M52" s="17">
        <v>303100</v>
      </c>
      <c r="N52" s="14" t="s">
        <v>42</v>
      </c>
      <c r="O52" s="17">
        <v>394030</v>
      </c>
      <c r="P52" s="17">
        <v>303100</v>
      </c>
      <c r="Q52" s="17">
        <v>0</v>
      </c>
      <c r="R52" s="17">
        <v>0</v>
      </c>
      <c r="S52" s="18">
        <v>0</v>
      </c>
      <c r="T52" s="14" t="s">
        <v>41</v>
      </c>
      <c r="U52" s="14" t="s">
        <v>1021</v>
      </c>
      <c r="V52" s="14" t="s">
        <v>1515</v>
      </c>
      <c r="W52" s="18" t="s">
        <v>1021</v>
      </c>
      <c r="X52" s="18">
        <v>1</v>
      </c>
      <c r="Y52" s="14" t="s">
        <v>1021</v>
      </c>
      <c r="Z52" s="14" t="s">
        <v>1021</v>
      </c>
      <c r="AA52" s="18" t="s">
        <v>1021</v>
      </c>
      <c r="AB52" s="18" t="s">
        <v>1021</v>
      </c>
      <c r="AC52" s="14" t="s">
        <v>1021</v>
      </c>
    </row>
    <row r="53" spans="1:29" x14ac:dyDescent="0.15">
      <c r="A53" s="14" t="s">
        <v>60</v>
      </c>
      <c r="B53" s="14" t="s">
        <v>10</v>
      </c>
      <c r="C53" s="14" t="s">
        <v>12</v>
      </c>
      <c r="D53" s="14" t="s">
        <v>110</v>
      </c>
      <c r="E53" s="14" t="s">
        <v>590</v>
      </c>
      <c r="F53" s="14" t="s">
        <v>1069</v>
      </c>
      <c r="G53" s="14" t="s">
        <v>1021</v>
      </c>
      <c r="H53" s="14" t="s">
        <v>1502</v>
      </c>
      <c r="I53" s="17">
        <v>462000</v>
      </c>
      <c r="J53" s="14" t="s">
        <v>42</v>
      </c>
      <c r="K53" s="17">
        <v>600600</v>
      </c>
      <c r="L53" s="14" t="s">
        <v>1502</v>
      </c>
      <c r="M53" s="17">
        <v>462000</v>
      </c>
      <c r="N53" s="14" t="s">
        <v>42</v>
      </c>
      <c r="O53" s="17">
        <v>600600</v>
      </c>
      <c r="P53" s="17">
        <v>462000</v>
      </c>
      <c r="Q53" s="17">
        <v>0</v>
      </c>
      <c r="R53" s="17">
        <v>0</v>
      </c>
      <c r="S53" s="18">
        <v>0</v>
      </c>
      <c r="T53" s="14" t="s">
        <v>41</v>
      </c>
      <c r="U53" s="14" t="s">
        <v>1021</v>
      </c>
      <c r="V53" s="14" t="s">
        <v>1515</v>
      </c>
      <c r="W53" s="18" t="s">
        <v>1021</v>
      </c>
      <c r="X53" s="18">
        <v>1</v>
      </c>
      <c r="Y53" s="14" t="s">
        <v>1021</v>
      </c>
      <c r="Z53" s="14" t="s">
        <v>1021</v>
      </c>
      <c r="AA53" s="18" t="s">
        <v>1021</v>
      </c>
      <c r="AB53" s="18" t="s">
        <v>1021</v>
      </c>
      <c r="AC53" s="14" t="s">
        <v>1021</v>
      </c>
    </row>
    <row r="54" spans="1:29" x14ac:dyDescent="0.15">
      <c r="A54" s="14" t="s">
        <v>60</v>
      </c>
      <c r="B54" s="14" t="s">
        <v>10</v>
      </c>
      <c r="C54" s="14" t="s">
        <v>12</v>
      </c>
      <c r="D54" s="14" t="s">
        <v>111</v>
      </c>
      <c r="E54" s="14" t="s">
        <v>591</v>
      </c>
      <c r="F54" s="14" t="s">
        <v>1070</v>
      </c>
      <c r="G54" s="14" t="s">
        <v>1021</v>
      </c>
      <c r="H54" s="14" t="s">
        <v>1502</v>
      </c>
      <c r="I54" s="17">
        <v>232000</v>
      </c>
      <c r="J54" s="14" t="s">
        <v>42</v>
      </c>
      <c r="K54" s="17">
        <v>301600</v>
      </c>
      <c r="L54" s="14" t="s">
        <v>1502</v>
      </c>
      <c r="M54" s="17">
        <v>232000</v>
      </c>
      <c r="N54" s="14" t="s">
        <v>42</v>
      </c>
      <c r="O54" s="17">
        <v>301600</v>
      </c>
      <c r="P54" s="17">
        <v>232000</v>
      </c>
      <c r="Q54" s="17">
        <v>0</v>
      </c>
      <c r="R54" s="17">
        <v>0</v>
      </c>
      <c r="S54" s="18">
        <v>0</v>
      </c>
      <c r="T54" s="14" t="s">
        <v>41</v>
      </c>
      <c r="U54" s="14" t="s">
        <v>1021</v>
      </c>
      <c r="V54" s="14" t="s">
        <v>1515</v>
      </c>
      <c r="W54" s="18" t="s">
        <v>1021</v>
      </c>
      <c r="X54" s="18">
        <v>1</v>
      </c>
      <c r="Y54" s="14" t="s">
        <v>1021</v>
      </c>
      <c r="Z54" s="14" t="s">
        <v>1021</v>
      </c>
      <c r="AA54" s="18" t="s">
        <v>1021</v>
      </c>
      <c r="AB54" s="18" t="s">
        <v>1021</v>
      </c>
      <c r="AC54" s="14" t="s">
        <v>1021</v>
      </c>
    </row>
    <row r="55" spans="1:29" x14ac:dyDescent="0.15">
      <c r="A55" s="14" t="s">
        <v>60</v>
      </c>
      <c r="B55" s="14" t="s">
        <v>10</v>
      </c>
      <c r="C55" s="14" t="s">
        <v>12</v>
      </c>
      <c r="D55" s="14" t="s">
        <v>112</v>
      </c>
      <c r="E55" s="14" t="s">
        <v>592</v>
      </c>
      <c r="F55" s="14" t="s">
        <v>1071</v>
      </c>
      <c r="G55" s="14" t="s">
        <v>1021</v>
      </c>
      <c r="H55" s="14" t="s">
        <v>1502</v>
      </c>
      <c r="I55" s="17">
        <v>130100</v>
      </c>
      <c r="J55" s="14" t="s">
        <v>42</v>
      </c>
      <c r="K55" s="17">
        <v>169130</v>
      </c>
      <c r="L55" s="14" t="s">
        <v>1502</v>
      </c>
      <c r="M55" s="17">
        <v>130100</v>
      </c>
      <c r="N55" s="14" t="s">
        <v>42</v>
      </c>
      <c r="O55" s="17">
        <v>169130</v>
      </c>
      <c r="P55" s="17">
        <v>130100</v>
      </c>
      <c r="Q55" s="17">
        <v>0</v>
      </c>
      <c r="R55" s="17">
        <v>0</v>
      </c>
      <c r="S55" s="18">
        <v>0</v>
      </c>
      <c r="T55" s="14" t="s">
        <v>41</v>
      </c>
      <c r="U55" s="14" t="s">
        <v>1021</v>
      </c>
      <c r="V55" s="14" t="s">
        <v>1515</v>
      </c>
      <c r="W55" s="18" t="s">
        <v>1021</v>
      </c>
      <c r="X55" s="18">
        <v>1</v>
      </c>
      <c r="Y55" s="14" t="s">
        <v>1021</v>
      </c>
      <c r="Z55" s="14" t="s">
        <v>1021</v>
      </c>
      <c r="AA55" s="18" t="s">
        <v>1021</v>
      </c>
      <c r="AB55" s="18" t="s">
        <v>1021</v>
      </c>
      <c r="AC55" s="14" t="s">
        <v>1021</v>
      </c>
    </row>
    <row r="56" spans="1:29" x14ac:dyDescent="0.15">
      <c r="A56" s="14" t="s">
        <v>60</v>
      </c>
      <c r="B56" s="14" t="s">
        <v>10</v>
      </c>
      <c r="C56" s="14" t="s">
        <v>12</v>
      </c>
      <c r="D56" s="14" t="s">
        <v>113</v>
      </c>
      <c r="E56" s="14" t="s">
        <v>593</v>
      </c>
      <c r="F56" s="14" t="s">
        <v>1072</v>
      </c>
      <c r="G56" s="14" t="s">
        <v>1021</v>
      </c>
      <c r="H56" s="14" t="s">
        <v>1502</v>
      </c>
      <c r="I56" s="17">
        <v>510200</v>
      </c>
      <c r="J56" s="14" t="s">
        <v>42</v>
      </c>
      <c r="K56" s="17">
        <v>663260</v>
      </c>
      <c r="L56" s="14" t="s">
        <v>1502</v>
      </c>
      <c r="M56" s="17">
        <v>510200</v>
      </c>
      <c r="N56" s="14" t="s">
        <v>42</v>
      </c>
      <c r="O56" s="17">
        <v>663260</v>
      </c>
      <c r="P56" s="17">
        <v>510200</v>
      </c>
      <c r="Q56" s="17">
        <v>0</v>
      </c>
      <c r="R56" s="17">
        <v>0</v>
      </c>
      <c r="S56" s="18">
        <v>0</v>
      </c>
      <c r="T56" s="14" t="s">
        <v>41</v>
      </c>
      <c r="U56" s="14" t="s">
        <v>1021</v>
      </c>
      <c r="V56" s="14" t="s">
        <v>1515</v>
      </c>
      <c r="W56" s="18" t="s">
        <v>1021</v>
      </c>
      <c r="X56" s="18">
        <v>1</v>
      </c>
      <c r="Y56" s="14" t="s">
        <v>1021</v>
      </c>
      <c r="Z56" s="14" t="s">
        <v>1021</v>
      </c>
      <c r="AA56" s="18" t="s">
        <v>1021</v>
      </c>
      <c r="AB56" s="18" t="s">
        <v>1021</v>
      </c>
      <c r="AC56" s="14" t="s">
        <v>1021</v>
      </c>
    </row>
    <row r="57" spans="1:29" x14ac:dyDescent="0.15">
      <c r="A57" s="14" t="s">
        <v>60</v>
      </c>
      <c r="B57" s="14" t="s">
        <v>10</v>
      </c>
      <c r="C57" s="14" t="s">
        <v>12</v>
      </c>
      <c r="D57" s="14" t="s">
        <v>114</v>
      </c>
      <c r="E57" s="14" t="s">
        <v>594</v>
      </c>
      <c r="F57" s="14" t="s">
        <v>1073</v>
      </c>
      <c r="G57" s="14" t="s">
        <v>1021</v>
      </c>
      <c r="H57" s="14" t="s">
        <v>1502</v>
      </c>
      <c r="I57" s="17">
        <v>2802000</v>
      </c>
      <c r="J57" s="14" t="s">
        <v>42</v>
      </c>
      <c r="K57" s="17">
        <v>3642600</v>
      </c>
      <c r="L57" s="14" t="s">
        <v>1502</v>
      </c>
      <c r="M57" s="17">
        <v>2802000</v>
      </c>
      <c r="N57" s="14" t="s">
        <v>42</v>
      </c>
      <c r="O57" s="17">
        <v>3642600</v>
      </c>
      <c r="P57" s="17">
        <v>2802000</v>
      </c>
      <c r="Q57" s="17">
        <v>0</v>
      </c>
      <c r="R57" s="17">
        <v>0</v>
      </c>
      <c r="S57" s="18">
        <v>0</v>
      </c>
      <c r="T57" s="14" t="s">
        <v>41</v>
      </c>
      <c r="U57" s="14" t="s">
        <v>1021</v>
      </c>
      <c r="V57" s="14" t="s">
        <v>1515</v>
      </c>
      <c r="W57" s="18" t="s">
        <v>1021</v>
      </c>
      <c r="X57" s="18">
        <v>1</v>
      </c>
      <c r="Y57" s="14" t="s">
        <v>1021</v>
      </c>
      <c r="Z57" s="14" t="s">
        <v>1021</v>
      </c>
      <c r="AA57" s="18" t="s">
        <v>1021</v>
      </c>
      <c r="AB57" s="18" t="s">
        <v>1021</v>
      </c>
      <c r="AC57" s="14" t="s">
        <v>1021</v>
      </c>
    </row>
    <row r="58" spans="1:29" x14ac:dyDescent="0.15">
      <c r="A58" s="14" t="s">
        <v>60</v>
      </c>
      <c r="B58" s="14" t="s">
        <v>10</v>
      </c>
      <c r="C58" s="14" t="s">
        <v>12</v>
      </c>
      <c r="D58" s="14" t="s">
        <v>115</v>
      </c>
      <c r="E58" s="14" t="s">
        <v>595</v>
      </c>
      <c r="F58" s="14" t="s">
        <v>1074</v>
      </c>
      <c r="G58" s="14" t="s">
        <v>1021</v>
      </c>
      <c r="H58" s="14" t="s">
        <v>1502</v>
      </c>
      <c r="I58" s="17">
        <v>3486500</v>
      </c>
      <c r="J58" s="14" t="s">
        <v>42</v>
      </c>
      <c r="K58" s="17">
        <v>4532450</v>
      </c>
      <c r="L58" s="14" t="s">
        <v>1502</v>
      </c>
      <c r="M58" s="17">
        <v>3486500</v>
      </c>
      <c r="N58" s="14" t="s">
        <v>42</v>
      </c>
      <c r="O58" s="17">
        <v>4532450</v>
      </c>
      <c r="P58" s="17">
        <v>3486500</v>
      </c>
      <c r="Q58" s="17">
        <v>0</v>
      </c>
      <c r="R58" s="17">
        <v>0</v>
      </c>
      <c r="S58" s="18">
        <v>0</v>
      </c>
      <c r="T58" s="14" t="s">
        <v>41</v>
      </c>
      <c r="U58" s="14" t="s">
        <v>1021</v>
      </c>
      <c r="V58" s="14" t="s">
        <v>1515</v>
      </c>
      <c r="W58" s="18" t="s">
        <v>1021</v>
      </c>
      <c r="X58" s="18">
        <v>1</v>
      </c>
      <c r="Y58" s="14" t="s">
        <v>1021</v>
      </c>
      <c r="Z58" s="14" t="s">
        <v>1021</v>
      </c>
      <c r="AA58" s="18" t="s">
        <v>1021</v>
      </c>
      <c r="AB58" s="18" t="s">
        <v>1021</v>
      </c>
      <c r="AC58" s="14" t="s">
        <v>1021</v>
      </c>
    </row>
    <row r="59" spans="1:29" x14ac:dyDescent="0.15">
      <c r="A59" s="14" t="s">
        <v>60</v>
      </c>
      <c r="B59" s="14" t="s">
        <v>10</v>
      </c>
      <c r="C59" s="14" t="s">
        <v>12</v>
      </c>
      <c r="D59" s="14" t="s">
        <v>116</v>
      </c>
      <c r="E59" s="14" t="s">
        <v>596</v>
      </c>
      <c r="F59" s="14" t="s">
        <v>1075</v>
      </c>
      <c r="G59" s="14" t="s">
        <v>1021</v>
      </c>
      <c r="H59" s="14" t="s">
        <v>1502</v>
      </c>
      <c r="I59" s="17">
        <v>13505000</v>
      </c>
      <c r="J59" s="14" t="s">
        <v>42</v>
      </c>
      <c r="K59" s="17">
        <v>17556500</v>
      </c>
      <c r="L59" s="14" t="s">
        <v>1502</v>
      </c>
      <c r="M59" s="17">
        <v>13505000</v>
      </c>
      <c r="N59" s="14" t="s">
        <v>42</v>
      </c>
      <c r="O59" s="17">
        <v>17556500</v>
      </c>
      <c r="P59" s="17">
        <v>13505000</v>
      </c>
      <c r="Q59" s="17">
        <v>0</v>
      </c>
      <c r="R59" s="17">
        <v>0</v>
      </c>
      <c r="S59" s="18">
        <v>0</v>
      </c>
      <c r="T59" s="14" t="s">
        <v>41</v>
      </c>
      <c r="U59" s="14" t="s">
        <v>1021</v>
      </c>
      <c r="V59" s="14" t="s">
        <v>1515</v>
      </c>
      <c r="W59" s="18" t="s">
        <v>1021</v>
      </c>
      <c r="X59" s="18">
        <v>1</v>
      </c>
      <c r="Y59" s="14" t="s">
        <v>1021</v>
      </c>
      <c r="Z59" s="14" t="s">
        <v>1021</v>
      </c>
      <c r="AA59" s="18" t="s">
        <v>1021</v>
      </c>
      <c r="AB59" s="18" t="s">
        <v>1021</v>
      </c>
      <c r="AC59" s="14" t="s">
        <v>1021</v>
      </c>
    </row>
    <row r="60" spans="1:29" x14ac:dyDescent="0.15">
      <c r="A60" s="14" t="s">
        <v>60</v>
      </c>
      <c r="B60" s="14" t="s">
        <v>10</v>
      </c>
      <c r="C60" s="14" t="s">
        <v>12</v>
      </c>
      <c r="D60" s="14" t="s">
        <v>117</v>
      </c>
      <c r="E60" s="14" t="s">
        <v>597</v>
      </c>
      <c r="F60" s="14" t="s">
        <v>1076</v>
      </c>
      <c r="G60" s="14" t="s">
        <v>1021</v>
      </c>
      <c r="H60" s="14" t="s">
        <v>1502</v>
      </c>
      <c r="I60" s="17">
        <v>1430400</v>
      </c>
      <c r="J60" s="14" t="s">
        <v>42</v>
      </c>
      <c r="K60" s="17">
        <v>1859520</v>
      </c>
      <c r="L60" s="14" t="s">
        <v>1502</v>
      </c>
      <c r="M60" s="17">
        <v>1430400</v>
      </c>
      <c r="N60" s="14" t="s">
        <v>42</v>
      </c>
      <c r="O60" s="17">
        <v>1859520</v>
      </c>
      <c r="P60" s="17">
        <v>1430400</v>
      </c>
      <c r="Q60" s="17">
        <v>0</v>
      </c>
      <c r="R60" s="17">
        <v>0</v>
      </c>
      <c r="S60" s="18">
        <v>0</v>
      </c>
      <c r="T60" s="14" t="s">
        <v>41</v>
      </c>
      <c r="U60" s="14" t="s">
        <v>1021</v>
      </c>
      <c r="V60" s="14" t="s">
        <v>1515</v>
      </c>
      <c r="W60" s="18" t="s">
        <v>1021</v>
      </c>
      <c r="X60" s="18">
        <v>1</v>
      </c>
      <c r="Y60" s="14" t="s">
        <v>1021</v>
      </c>
      <c r="Z60" s="14" t="s">
        <v>1021</v>
      </c>
      <c r="AA60" s="18" t="s">
        <v>1021</v>
      </c>
      <c r="AB60" s="18" t="s">
        <v>1021</v>
      </c>
      <c r="AC60" s="14" t="s">
        <v>1021</v>
      </c>
    </row>
    <row r="61" spans="1:29" x14ac:dyDescent="0.15">
      <c r="A61" s="14" t="s">
        <v>60</v>
      </c>
      <c r="B61" s="14" t="s">
        <v>10</v>
      </c>
      <c r="C61" s="14" t="s">
        <v>12</v>
      </c>
      <c r="D61" s="14" t="s">
        <v>118</v>
      </c>
      <c r="E61" s="14" t="s">
        <v>598</v>
      </c>
      <c r="F61" s="14" t="s">
        <v>1077</v>
      </c>
      <c r="G61" s="14" t="s">
        <v>1021</v>
      </c>
      <c r="H61" s="14" t="s">
        <v>1502</v>
      </c>
      <c r="I61" s="17">
        <v>548800</v>
      </c>
      <c r="J61" s="14" t="s">
        <v>42</v>
      </c>
      <c r="K61" s="17">
        <v>713440</v>
      </c>
      <c r="L61" s="14" t="s">
        <v>1502</v>
      </c>
      <c r="M61" s="17">
        <v>548800</v>
      </c>
      <c r="N61" s="14" t="s">
        <v>42</v>
      </c>
      <c r="O61" s="17">
        <v>713440</v>
      </c>
      <c r="P61" s="17">
        <v>548800</v>
      </c>
      <c r="Q61" s="17">
        <v>0</v>
      </c>
      <c r="R61" s="17">
        <v>0</v>
      </c>
      <c r="S61" s="18">
        <v>0</v>
      </c>
      <c r="T61" s="14" t="s">
        <v>41</v>
      </c>
      <c r="U61" s="14" t="s">
        <v>1021</v>
      </c>
      <c r="V61" s="14" t="s">
        <v>1515</v>
      </c>
      <c r="W61" s="18" t="s">
        <v>1021</v>
      </c>
      <c r="X61" s="18">
        <v>1</v>
      </c>
      <c r="Y61" s="14" t="s">
        <v>1021</v>
      </c>
      <c r="Z61" s="14" t="s">
        <v>1021</v>
      </c>
      <c r="AA61" s="18" t="s">
        <v>1021</v>
      </c>
      <c r="AB61" s="18" t="s">
        <v>1021</v>
      </c>
      <c r="AC61" s="14" t="s">
        <v>1021</v>
      </c>
    </row>
    <row r="62" spans="1:29" x14ac:dyDescent="0.15">
      <c r="A62" s="14" t="s">
        <v>60</v>
      </c>
      <c r="B62" s="14" t="s">
        <v>10</v>
      </c>
      <c r="C62" s="14" t="s">
        <v>12</v>
      </c>
      <c r="D62" s="14" t="s">
        <v>119</v>
      </c>
      <c r="E62" s="14" t="s">
        <v>599</v>
      </c>
      <c r="F62" s="14" t="s">
        <v>1078</v>
      </c>
      <c r="G62" s="14" t="s">
        <v>1021</v>
      </c>
      <c r="H62" s="14" t="s">
        <v>1502</v>
      </c>
      <c r="I62" s="17">
        <v>39992000</v>
      </c>
      <c r="J62" s="14" t="s">
        <v>42</v>
      </c>
      <c r="K62" s="17">
        <v>51989600</v>
      </c>
      <c r="L62" s="14" t="s">
        <v>1502</v>
      </c>
      <c r="M62" s="17">
        <v>39992000</v>
      </c>
      <c r="N62" s="14" t="s">
        <v>42</v>
      </c>
      <c r="O62" s="17">
        <v>51989600</v>
      </c>
      <c r="P62" s="17">
        <v>39992000</v>
      </c>
      <c r="Q62" s="17">
        <v>0</v>
      </c>
      <c r="R62" s="17">
        <v>0</v>
      </c>
      <c r="S62" s="18">
        <v>0</v>
      </c>
      <c r="T62" s="14" t="s">
        <v>41</v>
      </c>
      <c r="U62" s="14" t="s">
        <v>1021</v>
      </c>
      <c r="V62" s="14" t="s">
        <v>1515</v>
      </c>
      <c r="W62" s="18" t="s">
        <v>1021</v>
      </c>
      <c r="X62" s="18">
        <v>1</v>
      </c>
      <c r="Y62" s="14" t="s">
        <v>1021</v>
      </c>
      <c r="Z62" s="14" t="s">
        <v>1021</v>
      </c>
      <c r="AA62" s="18" t="s">
        <v>1021</v>
      </c>
      <c r="AB62" s="18" t="s">
        <v>1021</v>
      </c>
      <c r="AC62" s="14" t="s">
        <v>1021</v>
      </c>
    </row>
    <row r="63" spans="1:29" x14ac:dyDescent="0.15">
      <c r="A63" s="14" t="s">
        <v>60</v>
      </c>
      <c r="B63" s="14" t="s">
        <v>10</v>
      </c>
      <c r="C63" s="14" t="s">
        <v>12</v>
      </c>
      <c r="D63" s="14" t="s">
        <v>120</v>
      </c>
      <c r="E63" s="14" t="s">
        <v>600</v>
      </c>
      <c r="F63" s="14" t="s">
        <v>1079</v>
      </c>
      <c r="G63" s="14" t="s">
        <v>1021</v>
      </c>
      <c r="H63" s="14" t="s">
        <v>1502</v>
      </c>
      <c r="I63" s="17">
        <v>1077750</v>
      </c>
      <c r="J63" s="14" t="s">
        <v>42</v>
      </c>
      <c r="K63" s="17">
        <v>1401075</v>
      </c>
      <c r="L63" s="14" t="s">
        <v>1502</v>
      </c>
      <c r="M63" s="17">
        <v>1077750</v>
      </c>
      <c r="N63" s="14" t="s">
        <v>42</v>
      </c>
      <c r="O63" s="17">
        <v>1401075</v>
      </c>
      <c r="P63" s="17">
        <v>1077750</v>
      </c>
      <c r="Q63" s="17">
        <v>0</v>
      </c>
      <c r="R63" s="17">
        <v>0</v>
      </c>
      <c r="S63" s="18">
        <v>0</v>
      </c>
      <c r="T63" s="14" t="s">
        <v>41</v>
      </c>
      <c r="U63" s="14" t="s">
        <v>1021</v>
      </c>
      <c r="V63" s="14" t="s">
        <v>1515</v>
      </c>
      <c r="W63" s="18" t="s">
        <v>1021</v>
      </c>
      <c r="X63" s="18">
        <v>1</v>
      </c>
      <c r="Y63" s="14" t="s">
        <v>1021</v>
      </c>
      <c r="Z63" s="14" t="s">
        <v>1021</v>
      </c>
      <c r="AA63" s="18" t="s">
        <v>1021</v>
      </c>
      <c r="AB63" s="18" t="s">
        <v>1021</v>
      </c>
      <c r="AC63" s="14" t="s">
        <v>1021</v>
      </c>
    </row>
    <row r="64" spans="1:29" x14ac:dyDescent="0.15">
      <c r="A64" s="14" t="s">
        <v>60</v>
      </c>
      <c r="B64" s="14" t="s">
        <v>10</v>
      </c>
      <c r="C64" s="14" t="s">
        <v>12</v>
      </c>
      <c r="D64" s="14" t="s">
        <v>121</v>
      </c>
      <c r="E64" s="14" t="s">
        <v>601</v>
      </c>
      <c r="F64" s="14" t="s">
        <v>1080</v>
      </c>
      <c r="G64" s="14" t="s">
        <v>1021</v>
      </c>
      <c r="H64" s="14" t="s">
        <v>1502</v>
      </c>
      <c r="I64" s="17">
        <v>220100</v>
      </c>
      <c r="J64" s="14" t="s">
        <v>42</v>
      </c>
      <c r="K64" s="17">
        <v>286130</v>
      </c>
      <c r="L64" s="14" t="s">
        <v>1502</v>
      </c>
      <c r="M64" s="17">
        <v>220100</v>
      </c>
      <c r="N64" s="14" t="s">
        <v>42</v>
      </c>
      <c r="O64" s="17">
        <v>286130</v>
      </c>
      <c r="P64" s="17">
        <v>220100</v>
      </c>
      <c r="Q64" s="17">
        <v>0</v>
      </c>
      <c r="R64" s="17">
        <v>0</v>
      </c>
      <c r="S64" s="18">
        <v>0</v>
      </c>
      <c r="T64" s="14" t="s">
        <v>41</v>
      </c>
      <c r="U64" s="14" t="s">
        <v>1021</v>
      </c>
      <c r="V64" s="14" t="s">
        <v>1515</v>
      </c>
      <c r="W64" s="18" t="s">
        <v>1021</v>
      </c>
      <c r="X64" s="18">
        <v>1</v>
      </c>
      <c r="Y64" s="14" t="s">
        <v>1021</v>
      </c>
      <c r="Z64" s="14" t="s">
        <v>1021</v>
      </c>
      <c r="AA64" s="18" t="s">
        <v>1021</v>
      </c>
      <c r="AB64" s="18" t="s">
        <v>1021</v>
      </c>
      <c r="AC64" s="14" t="s">
        <v>1021</v>
      </c>
    </row>
    <row r="65" spans="1:29" x14ac:dyDescent="0.15">
      <c r="A65" s="14" t="s">
        <v>60</v>
      </c>
      <c r="B65" s="14" t="s">
        <v>10</v>
      </c>
      <c r="C65" s="14" t="s">
        <v>12</v>
      </c>
      <c r="D65" s="14" t="s">
        <v>122</v>
      </c>
      <c r="E65" s="14" t="s">
        <v>602</v>
      </c>
      <c r="F65" s="14" t="s">
        <v>1081</v>
      </c>
      <c r="G65" s="14" t="s">
        <v>1021</v>
      </c>
      <c r="H65" s="14" t="s">
        <v>1502</v>
      </c>
      <c r="I65" s="17">
        <v>1495250</v>
      </c>
      <c r="J65" s="14" t="s">
        <v>42</v>
      </c>
      <c r="K65" s="17">
        <v>1943825</v>
      </c>
      <c r="L65" s="14" t="s">
        <v>1502</v>
      </c>
      <c r="M65" s="17">
        <v>1495250</v>
      </c>
      <c r="N65" s="14" t="s">
        <v>42</v>
      </c>
      <c r="O65" s="17">
        <v>1943825</v>
      </c>
      <c r="P65" s="17">
        <v>1495250</v>
      </c>
      <c r="Q65" s="17">
        <v>0</v>
      </c>
      <c r="R65" s="17">
        <v>0</v>
      </c>
      <c r="S65" s="18">
        <v>0</v>
      </c>
      <c r="T65" s="14" t="s">
        <v>41</v>
      </c>
      <c r="U65" s="14" t="s">
        <v>1021</v>
      </c>
      <c r="V65" s="14" t="s">
        <v>1515</v>
      </c>
      <c r="W65" s="18" t="s">
        <v>1021</v>
      </c>
      <c r="X65" s="18">
        <v>1</v>
      </c>
      <c r="Y65" s="14" t="s">
        <v>1021</v>
      </c>
      <c r="Z65" s="14" t="s">
        <v>1021</v>
      </c>
      <c r="AA65" s="18" t="s">
        <v>1021</v>
      </c>
      <c r="AB65" s="18" t="s">
        <v>1021</v>
      </c>
      <c r="AC65" s="14" t="s">
        <v>1021</v>
      </c>
    </row>
    <row r="66" spans="1:29" x14ac:dyDescent="0.15">
      <c r="A66" s="14" t="s">
        <v>60</v>
      </c>
      <c r="B66" s="14" t="s">
        <v>10</v>
      </c>
      <c r="C66" s="14" t="s">
        <v>12</v>
      </c>
      <c r="D66" s="14" t="s">
        <v>123</v>
      </c>
      <c r="E66" s="14" t="s">
        <v>603</v>
      </c>
      <c r="F66" s="14" t="s">
        <v>1082</v>
      </c>
      <c r="G66" s="14" t="s">
        <v>1021</v>
      </c>
      <c r="H66" s="14" t="s">
        <v>1502</v>
      </c>
      <c r="I66" s="17">
        <v>20505900</v>
      </c>
      <c r="J66" s="14" t="s">
        <v>42</v>
      </c>
      <c r="K66" s="17">
        <v>26657670</v>
      </c>
      <c r="L66" s="14" t="s">
        <v>1502</v>
      </c>
      <c r="M66" s="17">
        <v>20505900</v>
      </c>
      <c r="N66" s="14" t="s">
        <v>42</v>
      </c>
      <c r="O66" s="17">
        <v>26657670</v>
      </c>
      <c r="P66" s="17">
        <v>20111500</v>
      </c>
      <c r="Q66" s="17">
        <v>394400</v>
      </c>
      <c r="R66" s="17">
        <v>0</v>
      </c>
      <c r="S66" s="18">
        <v>0</v>
      </c>
      <c r="T66" s="14" t="s">
        <v>41</v>
      </c>
      <c r="U66" s="14" t="s">
        <v>1021</v>
      </c>
      <c r="V66" s="14" t="s">
        <v>1515</v>
      </c>
      <c r="W66" s="18" t="s">
        <v>1021</v>
      </c>
      <c r="X66" s="18">
        <v>1</v>
      </c>
      <c r="Y66" s="14" t="s">
        <v>1021</v>
      </c>
      <c r="Z66" s="14" t="s">
        <v>1021</v>
      </c>
      <c r="AA66" s="18" t="s">
        <v>1021</v>
      </c>
      <c r="AB66" s="18" t="s">
        <v>1021</v>
      </c>
      <c r="AC66" s="14" t="s">
        <v>1021</v>
      </c>
    </row>
    <row r="67" spans="1:29" x14ac:dyDescent="0.15">
      <c r="A67" s="14" t="s">
        <v>60</v>
      </c>
      <c r="B67" s="14" t="s">
        <v>10</v>
      </c>
      <c r="C67" s="14" t="s">
        <v>12</v>
      </c>
      <c r="D67" s="14" t="s">
        <v>124</v>
      </c>
      <c r="E67" s="14" t="s">
        <v>604</v>
      </c>
      <c r="F67" s="14" t="s">
        <v>1083</v>
      </c>
      <c r="G67" s="14" t="s">
        <v>1021</v>
      </c>
      <c r="H67" s="14" t="s">
        <v>1502</v>
      </c>
      <c r="I67" s="17">
        <v>106200</v>
      </c>
      <c r="J67" s="14" t="s">
        <v>42</v>
      </c>
      <c r="K67" s="17">
        <v>138060</v>
      </c>
      <c r="L67" s="14" t="s">
        <v>1502</v>
      </c>
      <c r="M67" s="17">
        <v>106200</v>
      </c>
      <c r="N67" s="14" t="s">
        <v>42</v>
      </c>
      <c r="O67" s="17">
        <v>138060</v>
      </c>
      <c r="P67" s="17">
        <v>106200</v>
      </c>
      <c r="Q67" s="17">
        <v>0</v>
      </c>
      <c r="R67" s="17">
        <v>0</v>
      </c>
      <c r="S67" s="18">
        <v>0</v>
      </c>
      <c r="T67" s="14" t="s">
        <v>41</v>
      </c>
      <c r="U67" s="14" t="s">
        <v>1021</v>
      </c>
      <c r="V67" s="14" t="s">
        <v>1515</v>
      </c>
      <c r="W67" s="18" t="s">
        <v>1021</v>
      </c>
      <c r="X67" s="18">
        <v>1</v>
      </c>
      <c r="Y67" s="14" t="s">
        <v>1021</v>
      </c>
      <c r="Z67" s="14" t="s">
        <v>1021</v>
      </c>
      <c r="AA67" s="18" t="s">
        <v>1021</v>
      </c>
      <c r="AB67" s="18" t="s">
        <v>1021</v>
      </c>
      <c r="AC67" s="14" t="s">
        <v>1021</v>
      </c>
    </row>
    <row r="68" spans="1:29" x14ac:dyDescent="0.15">
      <c r="A68" s="14" t="s">
        <v>60</v>
      </c>
      <c r="B68" s="14" t="s">
        <v>10</v>
      </c>
      <c r="C68" s="14" t="s">
        <v>12</v>
      </c>
      <c r="D68" s="14" t="s">
        <v>125</v>
      </c>
      <c r="E68" s="14" t="s">
        <v>605</v>
      </c>
      <c r="F68" s="14" t="s">
        <v>1084</v>
      </c>
      <c r="G68" s="14" t="s">
        <v>1021</v>
      </c>
      <c r="H68" s="14" t="s">
        <v>1502</v>
      </c>
      <c r="I68" s="17">
        <v>3636000</v>
      </c>
      <c r="J68" s="14" t="s">
        <v>42</v>
      </c>
      <c r="K68" s="17">
        <v>4726800</v>
      </c>
      <c r="L68" s="14" t="s">
        <v>1502</v>
      </c>
      <c r="M68" s="17">
        <v>3636000</v>
      </c>
      <c r="N68" s="14" t="s">
        <v>42</v>
      </c>
      <c r="O68" s="17">
        <v>4726800</v>
      </c>
      <c r="P68" s="17">
        <v>3569000</v>
      </c>
      <c r="Q68" s="17">
        <v>67000</v>
      </c>
      <c r="R68" s="17">
        <v>0</v>
      </c>
      <c r="S68" s="18">
        <v>0</v>
      </c>
      <c r="T68" s="14" t="s">
        <v>41</v>
      </c>
      <c r="U68" s="14" t="s">
        <v>1021</v>
      </c>
      <c r="V68" s="14" t="s">
        <v>1515</v>
      </c>
      <c r="W68" s="18" t="s">
        <v>1021</v>
      </c>
      <c r="X68" s="18">
        <v>1</v>
      </c>
      <c r="Y68" s="14" t="s">
        <v>1021</v>
      </c>
      <c r="Z68" s="14" t="s">
        <v>1021</v>
      </c>
      <c r="AA68" s="18" t="s">
        <v>1021</v>
      </c>
      <c r="AB68" s="18" t="s">
        <v>1021</v>
      </c>
      <c r="AC68" s="14" t="s">
        <v>1021</v>
      </c>
    </row>
    <row r="69" spans="1:29" x14ac:dyDescent="0.15">
      <c r="A69" s="14" t="s">
        <v>60</v>
      </c>
      <c r="B69" s="14" t="s">
        <v>10</v>
      </c>
      <c r="C69" s="14" t="s">
        <v>12</v>
      </c>
      <c r="D69" s="14" t="s">
        <v>126</v>
      </c>
      <c r="E69" s="14" t="s">
        <v>606</v>
      </c>
      <c r="F69" s="14" t="s">
        <v>1085</v>
      </c>
      <c r="G69" s="14" t="s">
        <v>1021</v>
      </c>
      <c r="H69" s="14" t="s">
        <v>1502</v>
      </c>
      <c r="I69" s="17">
        <v>242900</v>
      </c>
      <c r="J69" s="14" t="s">
        <v>42</v>
      </c>
      <c r="K69" s="17">
        <v>315770</v>
      </c>
      <c r="L69" s="14" t="s">
        <v>1502</v>
      </c>
      <c r="M69" s="17">
        <v>242900</v>
      </c>
      <c r="N69" s="14" t="s">
        <v>42</v>
      </c>
      <c r="O69" s="17">
        <v>315770</v>
      </c>
      <c r="P69" s="17">
        <v>242900</v>
      </c>
      <c r="Q69" s="17">
        <v>0</v>
      </c>
      <c r="R69" s="17">
        <v>0</v>
      </c>
      <c r="S69" s="18">
        <v>0</v>
      </c>
      <c r="T69" s="14" t="s">
        <v>41</v>
      </c>
      <c r="U69" s="14" t="s">
        <v>1021</v>
      </c>
      <c r="V69" s="14" t="s">
        <v>1515</v>
      </c>
      <c r="W69" s="18" t="s">
        <v>1021</v>
      </c>
      <c r="X69" s="18">
        <v>1</v>
      </c>
      <c r="Y69" s="14" t="s">
        <v>1021</v>
      </c>
      <c r="Z69" s="14" t="s">
        <v>1021</v>
      </c>
      <c r="AA69" s="18" t="s">
        <v>1021</v>
      </c>
      <c r="AB69" s="18" t="s">
        <v>1021</v>
      </c>
      <c r="AC69" s="14" t="s">
        <v>1021</v>
      </c>
    </row>
    <row r="70" spans="1:29" x14ac:dyDescent="0.15">
      <c r="A70" s="14" t="s">
        <v>60</v>
      </c>
      <c r="B70" s="14" t="s">
        <v>10</v>
      </c>
      <c r="C70" s="14" t="s">
        <v>12</v>
      </c>
      <c r="D70" s="14" t="s">
        <v>127</v>
      </c>
      <c r="E70" s="14" t="s">
        <v>607</v>
      </c>
      <c r="F70" s="14" t="s">
        <v>1086</v>
      </c>
      <c r="G70" s="14" t="s">
        <v>1021</v>
      </c>
      <c r="H70" s="14" t="s">
        <v>1502</v>
      </c>
      <c r="I70" s="17">
        <v>605800</v>
      </c>
      <c r="J70" s="14" t="s">
        <v>42</v>
      </c>
      <c r="K70" s="17">
        <v>787540</v>
      </c>
      <c r="L70" s="14" t="s">
        <v>1502</v>
      </c>
      <c r="M70" s="17">
        <v>605800</v>
      </c>
      <c r="N70" s="14" t="s">
        <v>42</v>
      </c>
      <c r="O70" s="17">
        <v>787540</v>
      </c>
      <c r="P70" s="17">
        <v>599000</v>
      </c>
      <c r="Q70" s="17">
        <v>6800</v>
      </c>
      <c r="R70" s="17">
        <v>0</v>
      </c>
      <c r="S70" s="18">
        <v>0</v>
      </c>
      <c r="T70" s="14" t="s">
        <v>41</v>
      </c>
      <c r="U70" s="14" t="s">
        <v>1021</v>
      </c>
      <c r="V70" s="14" t="s">
        <v>1515</v>
      </c>
      <c r="W70" s="18" t="s">
        <v>1021</v>
      </c>
      <c r="X70" s="18">
        <v>1</v>
      </c>
      <c r="Y70" s="14" t="s">
        <v>1021</v>
      </c>
      <c r="Z70" s="14" t="s">
        <v>1021</v>
      </c>
      <c r="AA70" s="18" t="s">
        <v>1021</v>
      </c>
      <c r="AB70" s="18" t="s">
        <v>1021</v>
      </c>
      <c r="AC70" s="14" t="s">
        <v>1021</v>
      </c>
    </row>
    <row r="71" spans="1:29" x14ac:dyDescent="0.15">
      <c r="A71" s="14" t="s">
        <v>60</v>
      </c>
      <c r="B71" s="14" t="s">
        <v>10</v>
      </c>
      <c r="C71" s="14" t="s">
        <v>12</v>
      </c>
      <c r="D71" s="14" t="s">
        <v>128</v>
      </c>
      <c r="E71" s="14" t="s">
        <v>608</v>
      </c>
      <c r="F71" s="14" t="s">
        <v>1087</v>
      </c>
      <c r="G71" s="14" t="s">
        <v>1021</v>
      </c>
      <c r="H71" s="14" t="s">
        <v>1502</v>
      </c>
      <c r="I71" s="17">
        <v>360800</v>
      </c>
      <c r="J71" s="14" t="s">
        <v>42</v>
      </c>
      <c r="K71" s="17">
        <v>469040</v>
      </c>
      <c r="L71" s="14" t="s">
        <v>1502</v>
      </c>
      <c r="M71" s="17">
        <v>360800</v>
      </c>
      <c r="N71" s="14" t="s">
        <v>42</v>
      </c>
      <c r="O71" s="17">
        <v>469040</v>
      </c>
      <c r="P71" s="17">
        <v>356200</v>
      </c>
      <c r="Q71" s="17">
        <v>4600</v>
      </c>
      <c r="R71" s="17">
        <v>0</v>
      </c>
      <c r="S71" s="18">
        <v>0</v>
      </c>
      <c r="T71" s="14" t="s">
        <v>41</v>
      </c>
      <c r="U71" s="14" t="s">
        <v>1021</v>
      </c>
      <c r="V71" s="14" t="s">
        <v>1515</v>
      </c>
      <c r="W71" s="18" t="s">
        <v>1021</v>
      </c>
      <c r="X71" s="18">
        <v>1</v>
      </c>
      <c r="Y71" s="14" t="s">
        <v>1021</v>
      </c>
      <c r="Z71" s="14" t="s">
        <v>1021</v>
      </c>
      <c r="AA71" s="18" t="s">
        <v>1021</v>
      </c>
      <c r="AB71" s="18" t="s">
        <v>1021</v>
      </c>
      <c r="AC71" s="14" t="s">
        <v>1021</v>
      </c>
    </row>
    <row r="72" spans="1:29" x14ac:dyDescent="0.15">
      <c r="A72" s="14" t="s">
        <v>60</v>
      </c>
      <c r="B72" s="14" t="s">
        <v>10</v>
      </c>
      <c r="C72" s="14" t="s">
        <v>12</v>
      </c>
      <c r="D72" s="14" t="s">
        <v>129</v>
      </c>
      <c r="E72" s="14" t="s">
        <v>609</v>
      </c>
      <c r="F72" s="14" t="s">
        <v>1088</v>
      </c>
      <c r="G72" s="14" t="s">
        <v>1021</v>
      </c>
      <c r="H72" s="14" t="s">
        <v>1502</v>
      </c>
      <c r="I72" s="17">
        <v>1361500</v>
      </c>
      <c r="J72" s="14" t="s">
        <v>42</v>
      </c>
      <c r="K72" s="17">
        <v>1769950</v>
      </c>
      <c r="L72" s="14" t="s">
        <v>1502</v>
      </c>
      <c r="M72" s="17">
        <v>1361500</v>
      </c>
      <c r="N72" s="14" t="s">
        <v>42</v>
      </c>
      <c r="O72" s="17">
        <v>1769950</v>
      </c>
      <c r="P72" s="17">
        <v>1348900</v>
      </c>
      <c r="Q72" s="17">
        <v>12600</v>
      </c>
      <c r="R72" s="17">
        <v>0</v>
      </c>
      <c r="S72" s="18">
        <v>0</v>
      </c>
      <c r="T72" s="14" t="s">
        <v>41</v>
      </c>
      <c r="U72" s="14" t="s">
        <v>1021</v>
      </c>
      <c r="V72" s="14" t="s">
        <v>1515</v>
      </c>
      <c r="W72" s="18" t="s">
        <v>1021</v>
      </c>
      <c r="X72" s="18">
        <v>1</v>
      </c>
      <c r="Y72" s="14" t="s">
        <v>1021</v>
      </c>
      <c r="Z72" s="14" t="s">
        <v>1021</v>
      </c>
      <c r="AA72" s="18" t="s">
        <v>1021</v>
      </c>
      <c r="AB72" s="18" t="s">
        <v>1021</v>
      </c>
      <c r="AC72" s="14" t="s">
        <v>1021</v>
      </c>
    </row>
    <row r="73" spans="1:29" x14ac:dyDescent="0.15">
      <c r="A73" s="14" t="s">
        <v>60</v>
      </c>
      <c r="B73" s="14" t="s">
        <v>10</v>
      </c>
      <c r="C73" s="14" t="s">
        <v>12</v>
      </c>
      <c r="D73" s="14" t="s">
        <v>130</v>
      </c>
      <c r="E73" s="14" t="s">
        <v>610</v>
      </c>
      <c r="F73" s="14" t="s">
        <v>1089</v>
      </c>
      <c r="G73" s="14" t="s">
        <v>1021</v>
      </c>
      <c r="H73" s="14" t="s">
        <v>1502</v>
      </c>
      <c r="I73" s="17">
        <v>2086350</v>
      </c>
      <c r="J73" s="14" t="s">
        <v>42</v>
      </c>
      <c r="K73" s="17">
        <v>2712255</v>
      </c>
      <c r="L73" s="14" t="s">
        <v>1502</v>
      </c>
      <c r="M73" s="17">
        <v>2086350</v>
      </c>
      <c r="N73" s="14" t="s">
        <v>42</v>
      </c>
      <c r="O73" s="17">
        <v>2712255</v>
      </c>
      <c r="P73" s="17">
        <v>2066750</v>
      </c>
      <c r="Q73" s="17">
        <v>19600</v>
      </c>
      <c r="R73" s="17">
        <v>0</v>
      </c>
      <c r="S73" s="18">
        <v>0</v>
      </c>
      <c r="T73" s="14" t="s">
        <v>41</v>
      </c>
      <c r="U73" s="14" t="s">
        <v>1021</v>
      </c>
      <c r="V73" s="14" t="s">
        <v>1515</v>
      </c>
      <c r="W73" s="18" t="s">
        <v>1021</v>
      </c>
      <c r="X73" s="18">
        <v>1</v>
      </c>
      <c r="Y73" s="14" t="s">
        <v>1021</v>
      </c>
      <c r="Z73" s="14" t="s">
        <v>1021</v>
      </c>
      <c r="AA73" s="18" t="s">
        <v>1021</v>
      </c>
      <c r="AB73" s="18" t="s">
        <v>1021</v>
      </c>
      <c r="AC73" s="14" t="s">
        <v>1021</v>
      </c>
    </row>
    <row r="74" spans="1:29" x14ac:dyDescent="0.15">
      <c r="A74" s="14" t="s">
        <v>60</v>
      </c>
      <c r="B74" s="14" t="s">
        <v>10</v>
      </c>
      <c r="C74" s="14" t="s">
        <v>12</v>
      </c>
      <c r="D74" s="14" t="s">
        <v>131</v>
      </c>
      <c r="E74" s="14" t="s">
        <v>611</v>
      </c>
      <c r="F74" s="14" t="s">
        <v>1090</v>
      </c>
      <c r="G74" s="14" t="s">
        <v>1021</v>
      </c>
      <c r="H74" s="14" t="s">
        <v>1502</v>
      </c>
      <c r="I74" s="17">
        <v>2349900</v>
      </c>
      <c r="J74" s="14" t="s">
        <v>42</v>
      </c>
      <c r="K74" s="17">
        <v>3054870</v>
      </c>
      <c r="L74" s="14" t="s">
        <v>1502</v>
      </c>
      <c r="M74" s="17">
        <v>2349900</v>
      </c>
      <c r="N74" s="14" t="s">
        <v>42</v>
      </c>
      <c r="O74" s="17">
        <v>3054870</v>
      </c>
      <c r="P74" s="17">
        <v>2349900</v>
      </c>
      <c r="Q74" s="17">
        <v>0</v>
      </c>
      <c r="R74" s="17">
        <v>0</v>
      </c>
      <c r="S74" s="18">
        <v>0</v>
      </c>
      <c r="T74" s="14" t="s">
        <v>41</v>
      </c>
      <c r="U74" s="14" t="s">
        <v>1021</v>
      </c>
      <c r="V74" s="14" t="s">
        <v>1515</v>
      </c>
      <c r="W74" s="18" t="s">
        <v>1021</v>
      </c>
      <c r="X74" s="18">
        <v>1</v>
      </c>
      <c r="Y74" s="14" t="s">
        <v>1021</v>
      </c>
      <c r="Z74" s="14" t="s">
        <v>1021</v>
      </c>
      <c r="AA74" s="18" t="s">
        <v>1021</v>
      </c>
      <c r="AB74" s="18" t="s">
        <v>1021</v>
      </c>
      <c r="AC74" s="14" t="s">
        <v>1021</v>
      </c>
    </row>
    <row r="75" spans="1:29" x14ac:dyDescent="0.15">
      <c r="A75" s="14" t="s">
        <v>60</v>
      </c>
      <c r="B75" s="14" t="s">
        <v>10</v>
      </c>
      <c r="C75" s="14" t="s">
        <v>12</v>
      </c>
      <c r="D75" s="14" t="s">
        <v>132</v>
      </c>
      <c r="E75" s="14" t="s">
        <v>612</v>
      </c>
      <c r="F75" s="14" t="s">
        <v>1091</v>
      </c>
      <c r="G75" s="14" t="s">
        <v>1021</v>
      </c>
      <c r="H75" s="14" t="s">
        <v>1502</v>
      </c>
      <c r="I75" s="17">
        <v>1264450</v>
      </c>
      <c r="J75" s="14" t="s">
        <v>42</v>
      </c>
      <c r="K75" s="17">
        <v>1643785</v>
      </c>
      <c r="L75" s="14" t="s">
        <v>1502</v>
      </c>
      <c r="M75" s="17">
        <v>1264450</v>
      </c>
      <c r="N75" s="14" t="s">
        <v>42</v>
      </c>
      <c r="O75" s="17">
        <v>1643785</v>
      </c>
      <c r="P75" s="17">
        <v>1264450</v>
      </c>
      <c r="Q75" s="17">
        <v>0</v>
      </c>
      <c r="R75" s="17">
        <v>0</v>
      </c>
      <c r="S75" s="18">
        <v>0</v>
      </c>
      <c r="T75" s="14" t="s">
        <v>41</v>
      </c>
      <c r="U75" s="14" t="s">
        <v>1021</v>
      </c>
      <c r="V75" s="14" t="s">
        <v>1515</v>
      </c>
      <c r="W75" s="18" t="s">
        <v>1021</v>
      </c>
      <c r="X75" s="18">
        <v>1</v>
      </c>
      <c r="Y75" s="14" t="s">
        <v>1021</v>
      </c>
      <c r="Z75" s="14" t="s">
        <v>1021</v>
      </c>
      <c r="AA75" s="18" t="s">
        <v>1021</v>
      </c>
      <c r="AB75" s="18" t="s">
        <v>1021</v>
      </c>
      <c r="AC75" s="14" t="s">
        <v>1021</v>
      </c>
    </row>
    <row r="76" spans="1:29" x14ac:dyDescent="0.15">
      <c r="A76" s="14" t="s">
        <v>60</v>
      </c>
      <c r="B76" s="14" t="s">
        <v>10</v>
      </c>
      <c r="C76" s="14" t="s">
        <v>12</v>
      </c>
      <c r="D76" s="14" t="s">
        <v>133</v>
      </c>
      <c r="E76" s="14" t="s">
        <v>613</v>
      </c>
      <c r="F76" s="14" t="s">
        <v>1092</v>
      </c>
      <c r="G76" s="14" t="s">
        <v>1021</v>
      </c>
      <c r="H76" s="14" t="s">
        <v>1502</v>
      </c>
      <c r="I76" s="17">
        <v>584300</v>
      </c>
      <c r="J76" s="14" t="s">
        <v>42</v>
      </c>
      <c r="K76" s="17">
        <v>759590</v>
      </c>
      <c r="L76" s="14" t="s">
        <v>1502</v>
      </c>
      <c r="M76" s="17">
        <v>584300</v>
      </c>
      <c r="N76" s="14" t="s">
        <v>42</v>
      </c>
      <c r="O76" s="17">
        <v>759590</v>
      </c>
      <c r="P76" s="17">
        <v>582000</v>
      </c>
      <c r="Q76" s="17">
        <v>2300</v>
      </c>
      <c r="R76" s="17">
        <v>0</v>
      </c>
      <c r="S76" s="18">
        <v>0</v>
      </c>
      <c r="T76" s="14" t="s">
        <v>41</v>
      </c>
      <c r="U76" s="14" t="s">
        <v>1021</v>
      </c>
      <c r="V76" s="14" t="s">
        <v>1515</v>
      </c>
      <c r="W76" s="18" t="s">
        <v>1021</v>
      </c>
      <c r="X76" s="18">
        <v>1</v>
      </c>
      <c r="Y76" s="14" t="s">
        <v>1021</v>
      </c>
      <c r="Z76" s="14" t="s">
        <v>1021</v>
      </c>
      <c r="AA76" s="18" t="s">
        <v>1021</v>
      </c>
      <c r="AB76" s="18" t="s">
        <v>1021</v>
      </c>
      <c r="AC76" s="14" t="s">
        <v>1021</v>
      </c>
    </row>
    <row r="77" spans="1:29" x14ac:dyDescent="0.15">
      <c r="A77" s="14" t="s">
        <v>60</v>
      </c>
      <c r="B77" s="14" t="s">
        <v>10</v>
      </c>
      <c r="C77" s="14" t="s">
        <v>12</v>
      </c>
      <c r="D77" s="14" t="s">
        <v>134</v>
      </c>
      <c r="E77" s="14" t="s">
        <v>614</v>
      </c>
      <c r="F77" s="14" t="s">
        <v>1093</v>
      </c>
      <c r="G77" s="14" t="s">
        <v>1021</v>
      </c>
      <c r="H77" s="14" t="s">
        <v>1502</v>
      </c>
      <c r="I77" s="17">
        <v>3162600</v>
      </c>
      <c r="J77" s="14" t="s">
        <v>42</v>
      </c>
      <c r="K77" s="17">
        <v>4111380</v>
      </c>
      <c r="L77" s="14" t="s">
        <v>1502</v>
      </c>
      <c r="M77" s="17">
        <v>3162600</v>
      </c>
      <c r="N77" s="14" t="s">
        <v>42</v>
      </c>
      <c r="O77" s="17">
        <v>4111380</v>
      </c>
      <c r="P77" s="17">
        <v>3162600</v>
      </c>
      <c r="Q77" s="17">
        <v>0</v>
      </c>
      <c r="R77" s="17">
        <v>0</v>
      </c>
      <c r="S77" s="18">
        <v>0</v>
      </c>
      <c r="T77" s="14" t="s">
        <v>41</v>
      </c>
      <c r="U77" s="14" t="s">
        <v>1021</v>
      </c>
      <c r="V77" s="14" t="s">
        <v>1515</v>
      </c>
      <c r="W77" s="18" t="s">
        <v>1021</v>
      </c>
      <c r="X77" s="18">
        <v>1</v>
      </c>
      <c r="Y77" s="14" t="s">
        <v>1021</v>
      </c>
      <c r="Z77" s="14" t="s">
        <v>1021</v>
      </c>
      <c r="AA77" s="18" t="s">
        <v>1021</v>
      </c>
      <c r="AB77" s="18" t="s">
        <v>1021</v>
      </c>
      <c r="AC77" s="14" t="s">
        <v>1021</v>
      </c>
    </row>
    <row r="78" spans="1:29" x14ac:dyDescent="0.15">
      <c r="A78" s="14" t="s">
        <v>60</v>
      </c>
      <c r="B78" s="14" t="s">
        <v>10</v>
      </c>
      <c r="C78" s="14" t="s">
        <v>12</v>
      </c>
      <c r="D78" s="14" t="s">
        <v>135</v>
      </c>
      <c r="E78" s="14" t="s">
        <v>615</v>
      </c>
      <c r="F78" s="14" t="s">
        <v>1094</v>
      </c>
      <c r="G78" s="14" t="s">
        <v>1021</v>
      </c>
      <c r="H78" s="14" t="s">
        <v>1502</v>
      </c>
      <c r="I78" s="17">
        <v>334800</v>
      </c>
      <c r="J78" s="14" t="s">
        <v>42</v>
      </c>
      <c r="K78" s="17">
        <v>435240</v>
      </c>
      <c r="L78" s="14" t="s">
        <v>1502</v>
      </c>
      <c r="M78" s="17">
        <v>334800</v>
      </c>
      <c r="N78" s="14" t="s">
        <v>42</v>
      </c>
      <c r="O78" s="17">
        <v>435240</v>
      </c>
      <c r="P78" s="17">
        <v>334800</v>
      </c>
      <c r="Q78" s="17">
        <v>0</v>
      </c>
      <c r="R78" s="17">
        <v>0</v>
      </c>
      <c r="S78" s="18">
        <v>0</v>
      </c>
      <c r="T78" s="14" t="s">
        <v>41</v>
      </c>
      <c r="U78" s="14" t="s">
        <v>1021</v>
      </c>
      <c r="V78" s="14" t="s">
        <v>1515</v>
      </c>
      <c r="W78" s="18" t="s">
        <v>1021</v>
      </c>
      <c r="X78" s="18">
        <v>1</v>
      </c>
      <c r="Y78" s="14" t="s">
        <v>1021</v>
      </c>
      <c r="Z78" s="14" t="s">
        <v>1021</v>
      </c>
      <c r="AA78" s="18" t="s">
        <v>1021</v>
      </c>
      <c r="AB78" s="18" t="s">
        <v>1021</v>
      </c>
      <c r="AC78" s="14" t="s">
        <v>1021</v>
      </c>
    </row>
    <row r="79" spans="1:29" x14ac:dyDescent="0.15">
      <c r="A79" s="14" t="s">
        <v>60</v>
      </c>
      <c r="B79" s="14" t="s">
        <v>10</v>
      </c>
      <c r="C79" s="14" t="s">
        <v>12</v>
      </c>
      <c r="D79" s="14" t="s">
        <v>136</v>
      </c>
      <c r="E79" s="14" t="s">
        <v>616</v>
      </c>
      <c r="F79" s="14" t="s">
        <v>1095</v>
      </c>
      <c r="G79" s="14" t="s">
        <v>1021</v>
      </c>
      <c r="H79" s="14" t="s">
        <v>1502</v>
      </c>
      <c r="I79" s="17">
        <v>924600</v>
      </c>
      <c r="J79" s="14" t="s">
        <v>42</v>
      </c>
      <c r="K79" s="17">
        <v>1201980</v>
      </c>
      <c r="L79" s="14" t="s">
        <v>1502</v>
      </c>
      <c r="M79" s="17">
        <v>924600</v>
      </c>
      <c r="N79" s="14" t="s">
        <v>42</v>
      </c>
      <c r="O79" s="17">
        <v>1201980</v>
      </c>
      <c r="P79" s="17">
        <v>917400</v>
      </c>
      <c r="Q79" s="17">
        <v>7200</v>
      </c>
      <c r="R79" s="17">
        <v>0</v>
      </c>
      <c r="S79" s="18">
        <v>0</v>
      </c>
      <c r="T79" s="14" t="s">
        <v>41</v>
      </c>
      <c r="U79" s="14" t="s">
        <v>1021</v>
      </c>
      <c r="V79" s="14" t="s">
        <v>1515</v>
      </c>
      <c r="W79" s="18" t="s">
        <v>1021</v>
      </c>
      <c r="X79" s="18">
        <v>1</v>
      </c>
      <c r="Y79" s="14" t="s">
        <v>1021</v>
      </c>
      <c r="Z79" s="14" t="s">
        <v>1021</v>
      </c>
      <c r="AA79" s="18" t="s">
        <v>1021</v>
      </c>
      <c r="AB79" s="18" t="s">
        <v>1021</v>
      </c>
      <c r="AC79" s="14" t="s">
        <v>1021</v>
      </c>
    </row>
    <row r="80" spans="1:29" x14ac:dyDescent="0.15">
      <c r="A80" s="14" t="s">
        <v>60</v>
      </c>
      <c r="B80" s="14" t="s">
        <v>10</v>
      </c>
      <c r="C80" s="14" t="s">
        <v>12</v>
      </c>
      <c r="D80" s="14" t="s">
        <v>137</v>
      </c>
      <c r="E80" s="14" t="s">
        <v>617</v>
      </c>
      <c r="F80" s="14" t="s">
        <v>1096</v>
      </c>
      <c r="G80" s="14" t="s">
        <v>1021</v>
      </c>
      <c r="H80" s="14" t="s">
        <v>1502</v>
      </c>
      <c r="I80" s="17">
        <v>761000</v>
      </c>
      <c r="J80" s="14" t="s">
        <v>42</v>
      </c>
      <c r="K80" s="17">
        <v>989300</v>
      </c>
      <c r="L80" s="14" t="s">
        <v>1502</v>
      </c>
      <c r="M80" s="17">
        <v>761000</v>
      </c>
      <c r="N80" s="14" t="s">
        <v>42</v>
      </c>
      <c r="O80" s="17">
        <v>989300</v>
      </c>
      <c r="P80" s="17">
        <v>761000</v>
      </c>
      <c r="Q80" s="17">
        <v>0</v>
      </c>
      <c r="R80" s="17">
        <v>0</v>
      </c>
      <c r="S80" s="18">
        <v>0</v>
      </c>
      <c r="T80" s="14" t="s">
        <v>41</v>
      </c>
      <c r="U80" s="14" t="s">
        <v>1021</v>
      </c>
      <c r="V80" s="14" t="s">
        <v>1515</v>
      </c>
      <c r="W80" s="18" t="s">
        <v>1021</v>
      </c>
      <c r="X80" s="18">
        <v>1</v>
      </c>
      <c r="Y80" s="14" t="s">
        <v>1021</v>
      </c>
      <c r="Z80" s="14" t="s">
        <v>1021</v>
      </c>
      <c r="AA80" s="18" t="s">
        <v>1021</v>
      </c>
      <c r="AB80" s="18" t="s">
        <v>1021</v>
      </c>
      <c r="AC80" s="14" t="s">
        <v>1021</v>
      </c>
    </row>
    <row r="81" spans="1:29" x14ac:dyDescent="0.15">
      <c r="A81" s="14" t="s">
        <v>60</v>
      </c>
      <c r="B81" s="14" t="s">
        <v>10</v>
      </c>
      <c r="C81" s="14" t="s">
        <v>12</v>
      </c>
      <c r="D81" s="14" t="s">
        <v>138</v>
      </c>
      <c r="E81" s="14" t="s">
        <v>618</v>
      </c>
      <c r="F81" s="14" t="s">
        <v>1097</v>
      </c>
      <c r="G81" s="14" t="s">
        <v>1021</v>
      </c>
      <c r="H81" s="14" t="s">
        <v>1502</v>
      </c>
      <c r="I81" s="17">
        <v>455900</v>
      </c>
      <c r="J81" s="14" t="s">
        <v>42</v>
      </c>
      <c r="K81" s="17">
        <v>592670</v>
      </c>
      <c r="L81" s="14" t="s">
        <v>1502</v>
      </c>
      <c r="M81" s="17">
        <v>455900</v>
      </c>
      <c r="N81" s="14" t="s">
        <v>42</v>
      </c>
      <c r="O81" s="17">
        <v>592670</v>
      </c>
      <c r="P81" s="17">
        <v>455900</v>
      </c>
      <c r="Q81" s="17">
        <v>0</v>
      </c>
      <c r="R81" s="17">
        <v>0</v>
      </c>
      <c r="S81" s="18">
        <v>0</v>
      </c>
      <c r="T81" s="14" t="s">
        <v>41</v>
      </c>
      <c r="U81" s="14" t="s">
        <v>1021</v>
      </c>
      <c r="V81" s="14" t="s">
        <v>1515</v>
      </c>
      <c r="W81" s="18" t="s">
        <v>1021</v>
      </c>
      <c r="X81" s="18">
        <v>1</v>
      </c>
      <c r="Y81" s="14" t="s">
        <v>1021</v>
      </c>
      <c r="Z81" s="14" t="s">
        <v>1021</v>
      </c>
      <c r="AA81" s="18" t="s">
        <v>1021</v>
      </c>
      <c r="AB81" s="18" t="s">
        <v>1021</v>
      </c>
      <c r="AC81" s="14" t="s">
        <v>1021</v>
      </c>
    </row>
    <row r="82" spans="1:29" x14ac:dyDescent="0.15">
      <c r="A82" s="14" t="s">
        <v>60</v>
      </c>
      <c r="B82" s="14" t="s">
        <v>10</v>
      </c>
      <c r="C82" s="14" t="s">
        <v>12</v>
      </c>
      <c r="D82" s="14" t="s">
        <v>139</v>
      </c>
      <c r="E82" s="14" t="s">
        <v>619</v>
      </c>
      <c r="F82" s="14" t="s">
        <v>1098</v>
      </c>
      <c r="G82" s="14" t="s">
        <v>1021</v>
      </c>
      <c r="H82" s="14" t="s">
        <v>1502</v>
      </c>
      <c r="I82" s="17">
        <v>249000</v>
      </c>
      <c r="J82" s="14" t="s">
        <v>42</v>
      </c>
      <c r="K82" s="17">
        <v>323700</v>
      </c>
      <c r="L82" s="14" t="s">
        <v>1502</v>
      </c>
      <c r="M82" s="17">
        <v>249000</v>
      </c>
      <c r="N82" s="14" t="s">
        <v>42</v>
      </c>
      <c r="O82" s="17">
        <v>323700</v>
      </c>
      <c r="P82" s="17">
        <v>249000</v>
      </c>
      <c r="Q82" s="17">
        <v>0</v>
      </c>
      <c r="R82" s="17">
        <v>0</v>
      </c>
      <c r="S82" s="18">
        <v>0</v>
      </c>
      <c r="T82" s="14" t="s">
        <v>41</v>
      </c>
      <c r="U82" s="14" t="s">
        <v>1021</v>
      </c>
      <c r="V82" s="14" t="s">
        <v>1515</v>
      </c>
      <c r="W82" s="18" t="s">
        <v>1021</v>
      </c>
      <c r="X82" s="18">
        <v>1</v>
      </c>
      <c r="Y82" s="14" t="s">
        <v>1021</v>
      </c>
      <c r="Z82" s="14" t="s">
        <v>1021</v>
      </c>
      <c r="AA82" s="18" t="s">
        <v>1021</v>
      </c>
      <c r="AB82" s="18" t="s">
        <v>1021</v>
      </c>
      <c r="AC82" s="14" t="s">
        <v>1021</v>
      </c>
    </row>
    <row r="83" spans="1:29" x14ac:dyDescent="0.15">
      <c r="A83" s="14" t="s">
        <v>60</v>
      </c>
      <c r="B83" s="14" t="s">
        <v>10</v>
      </c>
      <c r="C83" s="14" t="s">
        <v>12</v>
      </c>
      <c r="D83" s="14" t="s">
        <v>140</v>
      </c>
      <c r="E83" s="14" t="s">
        <v>620</v>
      </c>
      <c r="F83" s="14" t="s">
        <v>1099</v>
      </c>
      <c r="G83" s="14" t="s">
        <v>1021</v>
      </c>
      <c r="H83" s="14" t="s">
        <v>1502</v>
      </c>
      <c r="I83" s="17">
        <v>2026200</v>
      </c>
      <c r="J83" s="14" t="s">
        <v>42</v>
      </c>
      <c r="K83" s="17">
        <v>2634060</v>
      </c>
      <c r="L83" s="14" t="s">
        <v>1502</v>
      </c>
      <c r="M83" s="17">
        <v>2026200</v>
      </c>
      <c r="N83" s="14" t="s">
        <v>42</v>
      </c>
      <c r="O83" s="17">
        <v>2634060</v>
      </c>
      <c r="P83" s="17">
        <v>2020200</v>
      </c>
      <c r="Q83" s="17">
        <v>6000</v>
      </c>
      <c r="R83" s="17">
        <v>0</v>
      </c>
      <c r="S83" s="18">
        <v>0</v>
      </c>
      <c r="T83" s="14" t="s">
        <v>41</v>
      </c>
      <c r="U83" s="14" t="s">
        <v>1021</v>
      </c>
      <c r="V83" s="14" t="s">
        <v>1515</v>
      </c>
      <c r="W83" s="18" t="s">
        <v>1021</v>
      </c>
      <c r="X83" s="18">
        <v>1</v>
      </c>
      <c r="Y83" s="14" t="s">
        <v>1021</v>
      </c>
      <c r="Z83" s="14" t="s">
        <v>1021</v>
      </c>
      <c r="AA83" s="18" t="s">
        <v>1021</v>
      </c>
      <c r="AB83" s="18" t="s">
        <v>1021</v>
      </c>
      <c r="AC83" s="14" t="s">
        <v>1021</v>
      </c>
    </row>
    <row r="84" spans="1:29" x14ac:dyDescent="0.15">
      <c r="A84" s="14" t="s">
        <v>60</v>
      </c>
      <c r="B84" s="14" t="s">
        <v>10</v>
      </c>
      <c r="C84" s="14" t="s">
        <v>12</v>
      </c>
      <c r="D84" s="14" t="s">
        <v>141</v>
      </c>
      <c r="E84" s="14" t="s">
        <v>621</v>
      </c>
      <c r="F84" s="14" t="s">
        <v>1100</v>
      </c>
      <c r="G84" s="14" t="s">
        <v>1021</v>
      </c>
      <c r="H84" s="14" t="s">
        <v>1502</v>
      </c>
      <c r="I84" s="17">
        <v>1956780</v>
      </c>
      <c r="J84" s="14" t="s">
        <v>42</v>
      </c>
      <c r="K84" s="17">
        <v>2543814</v>
      </c>
      <c r="L84" s="14" t="s">
        <v>1502</v>
      </c>
      <c r="M84" s="17">
        <v>1956780</v>
      </c>
      <c r="N84" s="14" t="s">
        <v>42</v>
      </c>
      <c r="O84" s="17">
        <v>2543814</v>
      </c>
      <c r="P84" s="17">
        <v>1956780</v>
      </c>
      <c r="Q84" s="17">
        <v>0</v>
      </c>
      <c r="R84" s="17">
        <v>0</v>
      </c>
      <c r="S84" s="18">
        <v>0</v>
      </c>
      <c r="T84" s="14" t="s">
        <v>41</v>
      </c>
      <c r="U84" s="14" t="s">
        <v>1021</v>
      </c>
      <c r="V84" s="14" t="s">
        <v>1515</v>
      </c>
      <c r="W84" s="18" t="s">
        <v>1021</v>
      </c>
      <c r="X84" s="18">
        <v>1</v>
      </c>
      <c r="Y84" s="14" t="s">
        <v>1021</v>
      </c>
      <c r="Z84" s="14" t="s">
        <v>1021</v>
      </c>
      <c r="AA84" s="18" t="s">
        <v>1021</v>
      </c>
      <c r="AB84" s="18" t="s">
        <v>1021</v>
      </c>
      <c r="AC84" s="14" t="s">
        <v>1021</v>
      </c>
    </row>
    <row r="85" spans="1:29" x14ac:dyDescent="0.15">
      <c r="A85" s="14" t="s">
        <v>60</v>
      </c>
      <c r="B85" s="14" t="s">
        <v>10</v>
      </c>
      <c r="C85" s="14" t="s">
        <v>12</v>
      </c>
      <c r="D85" s="14" t="s">
        <v>142</v>
      </c>
      <c r="E85" s="14" t="s">
        <v>622</v>
      </c>
      <c r="F85" s="14" t="s">
        <v>1101</v>
      </c>
      <c r="G85" s="14" t="s">
        <v>1021</v>
      </c>
      <c r="H85" s="14" t="s">
        <v>1502</v>
      </c>
      <c r="I85" s="17">
        <v>123400</v>
      </c>
      <c r="J85" s="14" t="s">
        <v>42</v>
      </c>
      <c r="K85" s="17">
        <v>160420</v>
      </c>
      <c r="L85" s="14" t="s">
        <v>1502</v>
      </c>
      <c r="M85" s="17">
        <v>123400</v>
      </c>
      <c r="N85" s="14" t="s">
        <v>42</v>
      </c>
      <c r="O85" s="17">
        <v>160420</v>
      </c>
      <c r="P85" s="17">
        <v>123400</v>
      </c>
      <c r="Q85" s="17">
        <v>0</v>
      </c>
      <c r="R85" s="17">
        <v>0</v>
      </c>
      <c r="S85" s="18">
        <v>0</v>
      </c>
      <c r="T85" s="14" t="s">
        <v>41</v>
      </c>
      <c r="U85" s="14" t="s">
        <v>1021</v>
      </c>
      <c r="V85" s="14" t="s">
        <v>1515</v>
      </c>
      <c r="W85" s="18" t="s">
        <v>1021</v>
      </c>
      <c r="X85" s="18">
        <v>1</v>
      </c>
      <c r="Y85" s="14" t="s">
        <v>1021</v>
      </c>
      <c r="Z85" s="14" t="s">
        <v>1021</v>
      </c>
      <c r="AA85" s="18" t="s">
        <v>1021</v>
      </c>
      <c r="AB85" s="18" t="s">
        <v>1021</v>
      </c>
      <c r="AC85" s="14" t="s">
        <v>1021</v>
      </c>
    </row>
    <row r="86" spans="1:29" x14ac:dyDescent="0.15">
      <c r="A86" s="14" t="s">
        <v>60</v>
      </c>
      <c r="B86" s="14" t="s">
        <v>10</v>
      </c>
      <c r="C86" s="14" t="s">
        <v>12</v>
      </c>
      <c r="D86" s="14" t="s">
        <v>143</v>
      </c>
      <c r="E86" s="14" t="s">
        <v>623</v>
      </c>
      <c r="F86" s="14" t="s">
        <v>1102</v>
      </c>
      <c r="G86" s="14" t="s">
        <v>1021</v>
      </c>
      <c r="H86" s="14" t="s">
        <v>1502</v>
      </c>
      <c r="I86" s="17">
        <v>2385300</v>
      </c>
      <c r="J86" s="14" t="s">
        <v>42</v>
      </c>
      <c r="K86" s="17">
        <v>3100890</v>
      </c>
      <c r="L86" s="14" t="s">
        <v>1502</v>
      </c>
      <c r="M86" s="17">
        <v>2385300</v>
      </c>
      <c r="N86" s="14" t="s">
        <v>42</v>
      </c>
      <c r="O86" s="17">
        <v>3100890</v>
      </c>
      <c r="P86" s="17">
        <v>2385300</v>
      </c>
      <c r="Q86" s="17">
        <v>0</v>
      </c>
      <c r="R86" s="17">
        <v>0</v>
      </c>
      <c r="S86" s="18">
        <v>0</v>
      </c>
      <c r="T86" s="14" t="s">
        <v>41</v>
      </c>
      <c r="U86" s="14" t="s">
        <v>1021</v>
      </c>
      <c r="V86" s="14" t="s">
        <v>1515</v>
      </c>
      <c r="W86" s="18" t="s">
        <v>1021</v>
      </c>
      <c r="X86" s="18">
        <v>1</v>
      </c>
      <c r="Y86" s="14" t="s">
        <v>1021</v>
      </c>
      <c r="Z86" s="14" t="s">
        <v>1021</v>
      </c>
      <c r="AA86" s="18" t="s">
        <v>1021</v>
      </c>
      <c r="AB86" s="18" t="s">
        <v>1021</v>
      </c>
      <c r="AC86" s="14" t="s">
        <v>1021</v>
      </c>
    </row>
    <row r="87" spans="1:29" x14ac:dyDescent="0.15">
      <c r="A87" s="14" t="s">
        <v>60</v>
      </c>
      <c r="B87" s="14" t="s">
        <v>10</v>
      </c>
      <c r="C87" s="14" t="s">
        <v>12</v>
      </c>
      <c r="D87" s="14" t="s">
        <v>144</v>
      </c>
      <c r="E87" s="14" t="s">
        <v>624</v>
      </c>
      <c r="F87" s="14" t="s">
        <v>1103</v>
      </c>
      <c r="G87" s="14" t="s">
        <v>1021</v>
      </c>
      <c r="H87" s="14" t="s">
        <v>1502</v>
      </c>
      <c r="I87" s="17">
        <v>3189600</v>
      </c>
      <c r="J87" s="14" t="s">
        <v>42</v>
      </c>
      <c r="K87" s="17">
        <v>4146480</v>
      </c>
      <c r="L87" s="14" t="s">
        <v>1502</v>
      </c>
      <c r="M87" s="17">
        <v>3189600</v>
      </c>
      <c r="N87" s="14" t="s">
        <v>42</v>
      </c>
      <c r="O87" s="17">
        <v>4146480</v>
      </c>
      <c r="P87" s="17">
        <v>3189600</v>
      </c>
      <c r="Q87" s="17">
        <v>0</v>
      </c>
      <c r="R87" s="17">
        <v>0</v>
      </c>
      <c r="S87" s="18">
        <v>0</v>
      </c>
      <c r="T87" s="14" t="s">
        <v>41</v>
      </c>
      <c r="U87" s="14" t="s">
        <v>1021</v>
      </c>
      <c r="V87" s="14" t="s">
        <v>1515</v>
      </c>
      <c r="W87" s="18" t="s">
        <v>1021</v>
      </c>
      <c r="X87" s="18">
        <v>1</v>
      </c>
      <c r="Y87" s="14" t="s">
        <v>1021</v>
      </c>
      <c r="Z87" s="14" t="s">
        <v>1021</v>
      </c>
      <c r="AA87" s="18" t="s">
        <v>1021</v>
      </c>
      <c r="AB87" s="18" t="s">
        <v>1021</v>
      </c>
      <c r="AC87" s="14" t="s">
        <v>1021</v>
      </c>
    </row>
    <row r="88" spans="1:29" x14ac:dyDescent="0.15">
      <c r="A88" s="14" t="s">
        <v>60</v>
      </c>
      <c r="B88" s="14" t="s">
        <v>10</v>
      </c>
      <c r="C88" s="14" t="s">
        <v>12</v>
      </c>
      <c r="D88" s="14" t="s">
        <v>145</v>
      </c>
      <c r="E88" s="14" t="s">
        <v>625</v>
      </c>
      <c r="F88" s="14" t="s">
        <v>1104</v>
      </c>
      <c r="G88" s="14" t="s">
        <v>1021</v>
      </c>
      <c r="H88" s="14" t="s">
        <v>1502</v>
      </c>
      <c r="I88" s="17">
        <v>10896800</v>
      </c>
      <c r="J88" s="14" t="s">
        <v>42</v>
      </c>
      <c r="K88" s="17">
        <v>14165840</v>
      </c>
      <c r="L88" s="14" t="s">
        <v>1502</v>
      </c>
      <c r="M88" s="17">
        <v>10896800</v>
      </c>
      <c r="N88" s="14" t="s">
        <v>42</v>
      </c>
      <c r="O88" s="17">
        <v>14165840</v>
      </c>
      <c r="P88" s="17">
        <v>10737800</v>
      </c>
      <c r="Q88" s="17">
        <v>159000</v>
      </c>
      <c r="R88" s="17">
        <v>0</v>
      </c>
      <c r="S88" s="18">
        <v>0</v>
      </c>
      <c r="T88" s="14" t="s">
        <v>41</v>
      </c>
      <c r="U88" s="14" t="s">
        <v>1021</v>
      </c>
      <c r="V88" s="14" t="s">
        <v>1515</v>
      </c>
      <c r="W88" s="18" t="s">
        <v>1021</v>
      </c>
      <c r="X88" s="18">
        <v>1</v>
      </c>
      <c r="Y88" s="14" t="s">
        <v>1021</v>
      </c>
      <c r="Z88" s="14" t="s">
        <v>1021</v>
      </c>
      <c r="AA88" s="18" t="s">
        <v>1021</v>
      </c>
      <c r="AB88" s="18" t="s">
        <v>1021</v>
      </c>
      <c r="AC88" s="14" t="s">
        <v>1021</v>
      </c>
    </row>
    <row r="89" spans="1:29" x14ac:dyDescent="0.15">
      <c r="A89" s="14" t="s">
        <v>60</v>
      </c>
      <c r="B89" s="14" t="s">
        <v>10</v>
      </c>
      <c r="C89" s="14" t="s">
        <v>12</v>
      </c>
      <c r="D89" s="14" t="s">
        <v>146</v>
      </c>
      <c r="E89" s="14" t="s">
        <v>626</v>
      </c>
      <c r="F89" s="14" t="s">
        <v>1105</v>
      </c>
      <c r="G89" s="14" t="s">
        <v>1021</v>
      </c>
      <c r="H89" s="14" t="s">
        <v>1502</v>
      </c>
      <c r="I89" s="17">
        <v>879000</v>
      </c>
      <c r="J89" s="14" t="s">
        <v>42</v>
      </c>
      <c r="K89" s="17">
        <v>1142700</v>
      </c>
      <c r="L89" s="14" t="s">
        <v>1502</v>
      </c>
      <c r="M89" s="17">
        <v>879000</v>
      </c>
      <c r="N89" s="14" t="s">
        <v>42</v>
      </c>
      <c r="O89" s="17">
        <v>1142700</v>
      </c>
      <c r="P89" s="17">
        <v>879000</v>
      </c>
      <c r="Q89" s="17">
        <v>0</v>
      </c>
      <c r="R89" s="17">
        <v>0</v>
      </c>
      <c r="S89" s="18">
        <v>0</v>
      </c>
      <c r="T89" s="14" t="s">
        <v>41</v>
      </c>
      <c r="U89" s="14" t="s">
        <v>1021</v>
      </c>
      <c r="V89" s="14" t="s">
        <v>1515</v>
      </c>
      <c r="W89" s="18" t="s">
        <v>1021</v>
      </c>
      <c r="X89" s="18">
        <v>1</v>
      </c>
      <c r="Y89" s="14" t="s">
        <v>1021</v>
      </c>
      <c r="Z89" s="14" t="s">
        <v>1021</v>
      </c>
      <c r="AA89" s="18" t="s">
        <v>1021</v>
      </c>
      <c r="AB89" s="18" t="s">
        <v>1021</v>
      </c>
      <c r="AC89" s="14" t="s">
        <v>1021</v>
      </c>
    </row>
    <row r="90" spans="1:29" x14ac:dyDescent="0.15">
      <c r="A90" s="14" t="s">
        <v>60</v>
      </c>
      <c r="B90" s="14" t="s">
        <v>10</v>
      </c>
      <c r="C90" s="14" t="s">
        <v>12</v>
      </c>
      <c r="D90" s="14" t="s">
        <v>147</v>
      </c>
      <c r="E90" s="14" t="s">
        <v>627</v>
      </c>
      <c r="F90" s="14" t="s">
        <v>1106</v>
      </c>
      <c r="G90" s="14" t="s">
        <v>1021</v>
      </c>
      <c r="H90" s="14" t="s">
        <v>1502</v>
      </c>
      <c r="I90" s="17">
        <v>4635000</v>
      </c>
      <c r="J90" s="14" t="s">
        <v>42</v>
      </c>
      <c r="K90" s="17">
        <v>6025500</v>
      </c>
      <c r="L90" s="14" t="s">
        <v>1502</v>
      </c>
      <c r="M90" s="17">
        <v>4635000</v>
      </c>
      <c r="N90" s="14" t="s">
        <v>42</v>
      </c>
      <c r="O90" s="17">
        <v>6025500</v>
      </c>
      <c r="P90" s="17">
        <v>4635000</v>
      </c>
      <c r="Q90" s="17">
        <v>0</v>
      </c>
      <c r="R90" s="17">
        <v>0</v>
      </c>
      <c r="S90" s="18">
        <v>0</v>
      </c>
      <c r="T90" s="14" t="s">
        <v>41</v>
      </c>
      <c r="U90" s="14" t="s">
        <v>1021</v>
      </c>
      <c r="V90" s="14" t="s">
        <v>1515</v>
      </c>
      <c r="W90" s="18" t="s">
        <v>1021</v>
      </c>
      <c r="X90" s="18">
        <v>1</v>
      </c>
      <c r="Y90" s="14" t="s">
        <v>1021</v>
      </c>
      <c r="Z90" s="14" t="s">
        <v>1021</v>
      </c>
      <c r="AA90" s="18" t="s">
        <v>1021</v>
      </c>
      <c r="AB90" s="18" t="s">
        <v>1021</v>
      </c>
      <c r="AC90" s="14" t="s">
        <v>1021</v>
      </c>
    </row>
    <row r="91" spans="1:29" x14ac:dyDescent="0.15">
      <c r="A91" s="14" t="s">
        <v>60</v>
      </c>
      <c r="B91" s="14" t="s">
        <v>10</v>
      </c>
      <c r="C91" s="14" t="s">
        <v>12</v>
      </c>
      <c r="D91" s="14" t="s">
        <v>148</v>
      </c>
      <c r="E91" s="14" t="s">
        <v>628</v>
      </c>
      <c r="F91" s="14" t="s">
        <v>1107</v>
      </c>
      <c r="G91" s="14" t="s">
        <v>1021</v>
      </c>
      <c r="H91" s="14" t="s">
        <v>1502</v>
      </c>
      <c r="I91" s="17">
        <v>1316350</v>
      </c>
      <c r="J91" s="14" t="s">
        <v>42</v>
      </c>
      <c r="K91" s="17">
        <v>1711255</v>
      </c>
      <c r="L91" s="14" t="s">
        <v>1502</v>
      </c>
      <c r="M91" s="17">
        <v>1316350</v>
      </c>
      <c r="N91" s="14" t="s">
        <v>42</v>
      </c>
      <c r="O91" s="17">
        <v>1711255</v>
      </c>
      <c r="P91" s="17">
        <v>1293950</v>
      </c>
      <c r="Q91" s="17">
        <v>22400</v>
      </c>
      <c r="R91" s="17">
        <v>0</v>
      </c>
      <c r="S91" s="18">
        <v>0</v>
      </c>
      <c r="T91" s="14" t="s">
        <v>41</v>
      </c>
      <c r="U91" s="14" t="s">
        <v>1021</v>
      </c>
      <c r="V91" s="14" t="s">
        <v>1515</v>
      </c>
      <c r="W91" s="18" t="s">
        <v>1021</v>
      </c>
      <c r="X91" s="18">
        <v>1</v>
      </c>
      <c r="Y91" s="14" t="s">
        <v>1021</v>
      </c>
      <c r="Z91" s="14" t="s">
        <v>1021</v>
      </c>
      <c r="AA91" s="18" t="s">
        <v>1021</v>
      </c>
      <c r="AB91" s="18" t="s">
        <v>1021</v>
      </c>
      <c r="AC91" s="14" t="s">
        <v>1021</v>
      </c>
    </row>
    <row r="92" spans="1:29" x14ac:dyDescent="0.15">
      <c r="A92" s="14" t="s">
        <v>60</v>
      </c>
      <c r="B92" s="14" t="s">
        <v>10</v>
      </c>
      <c r="C92" s="14" t="s">
        <v>12</v>
      </c>
      <c r="D92" s="14" t="s">
        <v>149</v>
      </c>
      <c r="E92" s="14" t="s">
        <v>629</v>
      </c>
      <c r="F92" s="14" t="s">
        <v>1108</v>
      </c>
      <c r="G92" s="14" t="s">
        <v>1021</v>
      </c>
      <c r="H92" s="14" t="s">
        <v>1502</v>
      </c>
      <c r="I92" s="17">
        <v>5425200</v>
      </c>
      <c r="J92" s="14" t="s">
        <v>42</v>
      </c>
      <c r="K92" s="17">
        <v>7052760</v>
      </c>
      <c r="L92" s="14" t="s">
        <v>1502</v>
      </c>
      <c r="M92" s="17">
        <v>5425200</v>
      </c>
      <c r="N92" s="14" t="s">
        <v>42</v>
      </c>
      <c r="O92" s="17">
        <v>7052760</v>
      </c>
      <c r="P92" s="17">
        <v>5425200</v>
      </c>
      <c r="Q92" s="17">
        <v>0</v>
      </c>
      <c r="R92" s="17">
        <v>0</v>
      </c>
      <c r="S92" s="18">
        <v>0</v>
      </c>
      <c r="T92" s="14" t="s">
        <v>41</v>
      </c>
      <c r="U92" s="14" t="s">
        <v>1021</v>
      </c>
      <c r="V92" s="14" t="s">
        <v>1515</v>
      </c>
      <c r="W92" s="18" t="s">
        <v>1021</v>
      </c>
      <c r="X92" s="18">
        <v>1</v>
      </c>
      <c r="Y92" s="14" t="s">
        <v>1021</v>
      </c>
      <c r="Z92" s="14" t="s">
        <v>1021</v>
      </c>
      <c r="AA92" s="18" t="s">
        <v>1021</v>
      </c>
      <c r="AB92" s="18" t="s">
        <v>1021</v>
      </c>
      <c r="AC92" s="14" t="s">
        <v>1021</v>
      </c>
    </row>
    <row r="93" spans="1:29" x14ac:dyDescent="0.15">
      <c r="A93" s="14" t="s">
        <v>60</v>
      </c>
      <c r="B93" s="14" t="s">
        <v>10</v>
      </c>
      <c r="C93" s="14" t="s">
        <v>12</v>
      </c>
      <c r="D93" s="14" t="s">
        <v>150</v>
      </c>
      <c r="E93" s="14" t="s">
        <v>630</v>
      </c>
      <c r="F93" s="14" t="s">
        <v>1109</v>
      </c>
      <c r="G93" s="14" t="s">
        <v>1021</v>
      </c>
      <c r="H93" s="14" t="s">
        <v>1502</v>
      </c>
      <c r="I93" s="17">
        <v>554200</v>
      </c>
      <c r="J93" s="14" t="s">
        <v>42</v>
      </c>
      <c r="K93" s="17">
        <v>720460</v>
      </c>
      <c r="L93" s="14" t="s">
        <v>1502</v>
      </c>
      <c r="M93" s="17">
        <v>554200</v>
      </c>
      <c r="N93" s="14" t="s">
        <v>42</v>
      </c>
      <c r="O93" s="17">
        <v>720460</v>
      </c>
      <c r="P93" s="17">
        <v>554200</v>
      </c>
      <c r="Q93" s="17">
        <v>0</v>
      </c>
      <c r="R93" s="17">
        <v>0</v>
      </c>
      <c r="S93" s="18">
        <v>0</v>
      </c>
      <c r="T93" s="14" t="s">
        <v>41</v>
      </c>
      <c r="U93" s="14" t="s">
        <v>1021</v>
      </c>
      <c r="V93" s="14" t="s">
        <v>1515</v>
      </c>
      <c r="W93" s="18" t="s">
        <v>1021</v>
      </c>
      <c r="X93" s="18">
        <v>1</v>
      </c>
      <c r="Y93" s="14" t="s">
        <v>1021</v>
      </c>
      <c r="Z93" s="14" t="s">
        <v>1021</v>
      </c>
      <c r="AA93" s="18" t="s">
        <v>1021</v>
      </c>
      <c r="AB93" s="18" t="s">
        <v>1021</v>
      </c>
      <c r="AC93" s="14" t="s">
        <v>1021</v>
      </c>
    </row>
    <row r="94" spans="1:29" x14ac:dyDescent="0.15">
      <c r="A94" s="14" t="s">
        <v>60</v>
      </c>
      <c r="B94" s="14" t="s">
        <v>10</v>
      </c>
      <c r="C94" s="14" t="s">
        <v>12</v>
      </c>
      <c r="D94" s="14" t="s">
        <v>151</v>
      </c>
      <c r="E94" s="14" t="s">
        <v>631</v>
      </c>
      <c r="F94" s="14" t="s">
        <v>1110</v>
      </c>
      <c r="G94" s="14" t="s">
        <v>1021</v>
      </c>
      <c r="H94" s="14" t="s">
        <v>1502</v>
      </c>
      <c r="I94" s="17">
        <v>2728000</v>
      </c>
      <c r="J94" s="14" t="s">
        <v>42</v>
      </c>
      <c r="K94" s="17">
        <v>3546400</v>
      </c>
      <c r="L94" s="14" t="s">
        <v>1502</v>
      </c>
      <c r="M94" s="17">
        <v>2728000</v>
      </c>
      <c r="N94" s="14" t="s">
        <v>42</v>
      </c>
      <c r="O94" s="17">
        <v>3546400</v>
      </c>
      <c r="P94" s="17">
        <v>2720000</v>
      </c>
      <c r="Q94" s="17">
        <v>8000</v>
      </c>
      <c r="R94" s="17">
        <v>0</v>
      </c>
      <c r="S94" s="18">
        <v>0</v>
      </c>
      <c r="T94" s="14" t="s">
        <v>41</v>
      </c>
      <c r="U94" s="14" t="s">
        <v>1021</v>
      </c>
      <c r="V94" s="14" t="s">
        <v>1515</v>
      </c>
      <c r="W94" s="18" t="s">
        <v>1021</v>
      </c>
      <c r="X94" s="18">
        <v>1</v>
      </c>
      <c r="Y94" s="14" t="s">
        <v>1021</v>
      </c>
      <c r="Z94" s="14" t="s">
        <v>1021</v>
      </c>
      <c r="AA94" s="18" t="s">
        <v>1021</v>
      </c>
      <c r="AB94" s="18" t="s">
        <v>1021</v>
      </c>
      <c r="AC94" s="14" t="s">
        <v>1021</v>
      </c>
    </row>
    <row r="95" spans="1:29" x14ac:dyDescent="0.15">
      <c r="A95" s="14" t="s">
        <v>60</v>
      </c>
      <c r="B95" s="14" t="s">
        <v>10</v>
      </c>
      <c r="C95" s="14" t="s">
        <v>12</v>
      </c>
      <c r="D95" s="14" t="s">
        <v>152</v>
      </c>
      <c r="E95" s="14" t="s">
        <v>632</v>
      </c>
      <c r="F95" s="14" t="s">
        <v>1111</v>
      </c>
      <c r="G95" s="14" t="s">
        <v>1021</v>
      </c>
      <c r="H95" s="14" t="s">
        <v>1502</v>
      </c>
      <c r="I95" s="17">
        <v>1982000</v>
      </c>
      <c r="J95" s="14" t="s">
        <v>42</v>
      </c>
      <c r="K95" s="17">
        <v>2576600</v>
      </c>
      <c r="L95" s="14" t="s">
        <v>1502</v>
      </c>
      <c r="M95" s="17">
        <v>1982000</v>
      </c>
      <c r="N95" s="14" t="s">
        <v>42</v>
      </c>
      <c r="O95" s="17">
        <v>2576600</v>
      </c>
      <c r="P95" s="17">
        <v>1982000</v>
      </c>
      <c r="Q95" s="17">
        <v>0</v>
      </c>
      <c r="R95" s="17">
        <v>0</v>
      </c>
      <c r="S95" s="18">
        <v>0</v>
      </c>
      <c r="T95" s="14" t="s">
        <v>41</v>
      </c>
      <c r="U95" s="14" t="s">
        <v>1021</v>
      </c>
      <c r="V95" s="14" t="s">
        <v>1515</v>
      </c>
      <c r="W95" s="18" t="s">
        <v>1021</v>
      </c>
      <c r="X95" s="18">
        <v>1</v>
      </c>
      <c r="Y95" s="14" t="s">
        <v>1021</v>
      </c>
      <c r="Z95" s="14" t="s">
        <v>1021</v>
      </c>
      <c r="AA95" s="18" t="s">
        <v>1021</v>
      </c>
      <c r="AB95" s="18" t="s">
        <v>1021</v>
      </c>
      <c r="AC95" s="14" t="s">
        <v>1021</v>
      </c>
    </row>
    <row r="96" spans="1:29" x14ac:dyDescent="0.15">
      <c r="A96" s="14" t="s">
        <v>60</v>
      </c>
      <c r="B96" s="14" t="s">
        <v>10</v>
      </c>
      <c r="C96" s="14" t="s">
        <v>12</v>
      </c>
      <c r="D96" s="14" t="s">
        <v>153</v>
      </c>
      <c r="E96" s="14" t="s">
        <v>633</v>
      </c>
      <c r="F96" s="14" t="s">
        <v>1112</v>
      </c>
      <c r="G96" s="14" t="s">
        <v>1021</v>
      </c>
      <c r="H96" s="14" t="s">
        <v>1502</v>
      </c>
      <c r="I96" s="17">
        <v>516000</v>
      </c>
      <c r="J96" s="14" t="s">
        <v>42</v>
      </c>
      <c r="K96" s="17">
        <v>670800</v>
      </c>
      <c r="L96" s="14" t="s">
        <v>1502</v>
      </c>
      <c r="M96" s="17">
        <v>516000</v>
      </c>
      <c r="N96" s="14" t="s">
        <v>42</v>
      </c>
      <c r="O96" s="17">
        <v>670800</v>
      </c>
      <c r="P96" s="17">
        <v>516000</v>
      </c>
      <c r="Q96" s="17">
        <v>0</v>
      </c>
      <c r="R96" s="17">
        <v>0</v>
      </c>
      <c r="S96" s="18">
        <v>0</v>
      </c>
      <c r="T96" s="14" t="s">
        <v>41</v>
      </c>
      <c r="U96" s="14" t="s">
        <v>1021</v>
      </c>
      <c r="V96" s="14" t="s">
        <v>1515</v>
      </c>
      <c r="W96" s="18" t="s">
        <v>1021</v>
      </c>
      <c r="X96" s="18">
        <v>1</v>
      </c>
      <c r="Y96" s="14" t="s">
        <v>1021</v>
      </c>
      <c r="Z96" s="14" t="s">
        <v>1021</v>
      </c>
      <c r="AA96" s="18" t="s">
        <v>1021</v>
      </c>
      <c r="AB96" s="18" t="s">
        <v>1021</v>
      </c>
      <c r="AC96" s="14" t="s">
        <v>1021</v>
      </c>
    </row>
    <row r="97" spans="1:29" x14ac:dyDescent="0.15">
      <c r="A97" s="14" t="s">
        <v>60</v>
      </c>
      <c r="B97" s="14" t="s">
        <v>10</v>
      </c>
      <c r="C97" s="14" t="s">
        <v>12</v>
      </c>
      <c r="D97" s="14" t="s">
        <v>154</v>
      </c>
      <c r="E97" s="14" t="s">
        <v>634</v>
      </c>
      <c r="F97" s="14" t="s">
        <v>1113</v>
      </c>
      <c r="G97" s="14" t="s">
        <v>1021</v>
      </c>
      <c r="H97" s="14" t="s">
        <v>1502</v>
      </c>
      <c r="I97" s="17">
        <v>130300</v>
      </c>
      <c r="J97" s="14" t="s">
        <v>42</v>
      </c>
      <c r="K97" s="17">
        <v>169390</v>
      </c>
      <c r="L97" s="14" t="s">
        <v>1502</v>
      </c>
      <c r="M97" s="17">
        <v>130300</v>
      </c>
      <c r="N97" s="14" t="s">
        <v>42</v>
      </c>
      <c r="O97" s="17">
        <v>169390</v>
      </c>
      <c r="P97" s="17">
        <v>130300</v>
      </c>
      <c r="Q97" s="17">
        <v>0</v>
      </c>
      <c r="R97" s="17">
        <v>0</v>
      </c>
      <c r="S97" s="18">
        <v>0</v>
      </c>
      <c r="T97" s="14" t="s">
        <v>41</v>
      </c>
      <c r="U97" s="14" t="s">
        <v>1021</v>
      </c>
      <c r="V97" s="14" t="s">
        <v>1515</v>
      </c>
      <c r="W97" s="18" t="s">
        <v>1021</v>
      </c>
      <c r="X97" s="18">
        <v>1</v>
      </c>
      <c r="Y97" s="14" t="s">
        <v>1021</v>
      </c>
      <c r="Z97" s="14" t="s">
        <v>1021</v>
      </c>
      <c r="AA97" s="18" t="s">
        <v>1021</v>
      </c>
      <c r="AB97" s="18" t="s">
        <v>1021</v>
      </c>
      <c r="AC97" s="14" t="s">
        <v>1021</v>
      </c>
    </row>
    <row r="98" spans="1:29" x14ac:dyDescent="0.15">
      <c r="A98" s="14" t="s">
        <v>60</v>
      </c>
      <c r="B98" s="14" t="s">
        <v>10</v>
      </c>
      <c r="C98" s="14" t="s">
        <v>12</v>
      </c>
      <c r="D98" s="14" t="s">
        <v>155</v>
      </c>
      <c r="E98" s="14" t="s">
        <v>635</v>
      </c>
      <c r="F98" s="14" t="s">
        <v>1114</v>
      </c>
      <c r="G98" s="14" t="s">
        <v>1021</v>
      </c>
      <c r="H98" s="14" t="s">
        <v>1502</v>
      </c>
      <c r="I98" s="17">
        <v>944400</v>
      </c>
      <c r="J98" s="14" t="s">
        <v>42</v>
      </c>
      <c r="K98" s="17">
        <v>1227720</v>
      </c>
      <c r="L98" s="14" t="s">
        <v>1502</v>
      </c>
      <c r="M98" s="17">
        <v>944400</v>
      </c>
      <c r="N98" s="14" t="s">
        <v>42</v>
      </c>
      <c r="O98" s="17">
        <v>1227720</v>
      </c>
      <c r="P98" s="17">
        <v>944400</v>
      </c>
      <c r="Q98" s="17">
        <v>0</v>
      </c>
      <c r="R98" s="17">
        <v>0</v>
      </c>
      <c r="S98" s="18">
        <v>0</v>
      </c>
      <c r="T98" s="14" t="s">
        <v>41</v>
      </c>
      <c r="U98" s="14" t="s">
        <v>1021</v>
      </c>
      <c r="V98" s="14" t="s">
        <v>1515</v>
      </c>
      <c r="W98" s="18" t="s">
        <v>1021</v>
      </c>
      <c r="X98" s="18">
        <v>1</v>
      </c>
      <c r="Y98" s="14" t="s">
        <v>1021</v>
      </c>
      <c r="Z98" s="14" t="s">
        <v>1021</v>
      </c>
      <c r="AA98" s="18" t="s">
        <v>1021</v>
      </c>
      <c r="AB98" s="18" t="s">
        <v>1021</v>
      </c>
      <c r="AC98" s="14" t="s">
        <v>1021</v>
      </c>
    </row>
    <row r="99" spans="1:29" x14ac:dyDescent="0.15">
      <c r="A99" s="14" t="s">
        <v>60</v>
      </c>
      <c r="B99" s="14" t="s">
        <v>10</v>
      </c>
      <c r="C99" s="14" t="s">
        <v>12</v>
      </c>
      <c r="D99" s="14" t="s">
        <v>156</v>
      </c>
      <c r="E99" s="14" t="s">
        <v>636</v>
      </c>
      <c r="F99" s="14" t="s">
        <v>1115</v>
      </c>
      <c r="G99" s="14" t="s">
        <v>1021</v>
      </c>
      <c r="H99" s="14" t="s">
        <v>1502</v>
      </c>
      <c r="I99" s="17">
        <v>123100</v>
      </c>
      <c r="J99" s="14" t="s">
        <v>42</v>
      </c>
      <c r="K99" s="17">
        <v>160030</v>
      </c>
      <c r="L99" s="14" t="s">
        <v>1502</v>
      </c>
      <c r="M99" s="17">
        <v>123100</v>
      </c>
      <c r="N99" s="14" t="s">
        <v>42</v>
      </c>
      <c r="O99" s="17">
        <v>160030</v>
      </c>
      <c r="P99" s="17">
        <v>119900</v>
      </c>
      <c r="Q99" s="17">
        <v>3200</v>
      </c>
      <c r="R99" s="17">
        <v>0</v>
      </c>
      <c r="S99" s="18">
        <v>0</v>
      </c>
      <c r="T99" s="14" t="s">
        <v>41</v>
      </c>
      <c r="U99" s="14" t="s">
        <v>1021</v>
      </c>
      <c r="V99" s="14" t="s">
        <v>1515</v>
      </c>
      <c r="W99" s="18" t="s">
        <v>1021</v>
      </c>
      <c r="X99" s="18">
        <v>1</v>
      </c>
      <c r="Y99" s="14" t="s">
        <v>1021</v>
      </c>
      <c r="Z99" s="14" t="s">
        <v>1021</v>
      </c>
      <c r="AA99" s="18" t="s">
        <v>1021</v>
      </c>
      <c r="AB99" s="18" t="s">
        <v>1021</v>
      </c>
      <c r="AC99" s="14" t="s">
        <v>1021</v>
      </c>
    </row>
    <row r="100" spans="1:29" x14ac:dyDescent="0.15">
      <c r="A100" s="14" t="s">
        <v>60</v>
      </c>
      <c r="B100" s="14" t="s">
        <v>10</v>
      </c>
      <c r="C100" s="14" t="s">
        <v>12</v>
      </c>
      <c r="D100" s="14" t="s">
        <v>157</v>
      </c>
      <c r="E100" s="14" t="s">
        <v>637</v>
      </c>
      <c r="F100" s="14" t="s">
        <v>1116</v>
      </c>
      <c r="G100" s="14" t="s">
        <v>1021</v>
      </c>
      <c r="H100" s="14" t="s">
        <v>1502</v>
      </c>
      <c r="I100" s="17">
        <v>1678080</v>
      </c>
      <c r="J100" s="14" t="s">
        <v>42</v>
      </c>
      <c r="K100" s="17">
        <v>2181504</v>
      </c>
      <c r="L100" s="14" t="s">
        <v>1502</v>
      </c>
      <c r="M100" s="17">
        <v>1678080</v>
      </c>
      <c r="N100" s="14" t="s">
        <v>42</v>
      </c>
      <c r="O100" s="17">
        <v>2181504</v>
      </c>
      <c r="P100" s="17">
        <v>1678080</v>
      </c>
      <c r="Q100" s="17">
        <v>0</v>
      </c>
      <c r="R100" s="17">
        <v>0</v>
      </c>
      <c r="S100" s="18">
        <v>0</v>
      </c>
      <c r="T100" s="14" t="s">
        <v>41</v>
      </c>
      <c r="U100" s="14" t="s">
        <v>1021</v>
      </c>
      <c r="V100" s="14" t="s">
        <v>1515</v>
      </c>
      <c r="W100" s="18" t="s">
        <v>1021</v>
      </c>
      <c r="X100" s="18">
        <v>1</v>
      </c>
      <c r="Y100" s="14" t="s">
        <v>1021</v>
      </c>
      <c r="Z100" s="14" t="s">
        <v>1021</v>
      </c>
      <c r="AA100" s="18" t="s">
        <v>1021</v>
      </c>
      <c r="AB100" s="18" t="s">
        <v>1021</v>
      </c>
      <c r="AC100" s="14" t="s">
        <v>1021</v>
      </c>
    </row>
    <row r="101" spans="1:29" x14ac:dyDescent="0.15">
      <c r="A101" s="14" t="s">
        <v>60</v>
      </c>
      <c r="B101" s="14" t="s">
        <v>10</v>
      </c>
      <c r="C101" s="14" t="s">
        <v>12</v>
      </c>
      <c r="D101" s="14" t="s">
        <v>158</v>
      </c>
      <c r="E101" s="14" t="s">
        <v>638</v>
      </c>
      <c r="F101" s="14" t="s">
        <v>1117</v>
      </c>
      <c r="G101" s="14" t="s">
        <v>1021</v>
      </c>
      <c r="H101" s="14" t="s">
        <v>1502</v>
      </c>
      <c r="I101" s="17">
        <v>424800</v>
      </c>
      <c r="J101" s="14" t="s">
        <v>42</v>
      </c>
      <c r="K101" s="17">
        <v>552240</v>
      </c>
      <c r="L101" s="14" t="s">
        <v>1502</v>
      </c>
      <c r="M101" s="17">
        <v>424800</v>
      </c>
      <c r="N101" s="14" t="s">
        <v>42</v>
      </c>
      <c r="O101" s="17">
        <v>552240</v>
      </c>
      <c r="P101" s="17">
        <v>424800</v>
      </c>
      <c r="Q101" s="17">
        <v>0</v>
      </c>
      <c r="R101" s="17">
        <v>0</v>
      </c>
      <c r="S101" s="18">
        <v>0</v>
      </c>
      <c r="T101" s="14" t="s">
        <v>41</v>
      </c>
      <c r="U101" s="14" t="s">
        <v>1021</v>
      </c>
      <c r="V101" s="14" t="s">
        <v>1515</v>
      </c>
      <c r="W101" s="18" t="s">
        <v>1021</v>
      </c>
      <c r="X101" s="18">
        <v>1</v>
      </c>
      <c r="Y101" s="14" t="s">
        <v>1021</v>
      </c>
      <c r="Z101" s="14" t="s">
        <v>1021</v>
      </c>
      <c r="AA101" s="18" t="s">
        <v>1021</v>
      </c>
      <c r="AB101" s="18" t="s">
        <v>1021</v>
      </c>
      <c r="AC101" s="14" t="s">
        <v>1021</v>
      </c>
    </row>
    <row r="102" spans="1:29" x14ac:dyDescent="0.15">
      <c r="A102" s="14" t="s">
        <v>60</v>
      </c>
      <c r="B102" s="14" t="s">
        <v>10</v>
      </c>
      <c r="C102" s="14" t="s">
        <v>12</v>
      </c>
      <c r="D102" s="14" t="s">
        <v>159</v>
      </c>
      <c r="E102" s="14" t="s">
        <v>639</v>
      </c>
      <c r="F102" s="14" t="s">
        <v>1118</v>
      </c>
      <c r="G102" s="14" t="s">
        <v>1021</v>
      </c>
      <c r="H102" s="14" t="s">
        <v>1502</v>
      </c>
      <c r="I102" s="17">
        <v>185000</v>
      </c>
      <c r="J102" s="14" t="s">
        <v>42</v>
      </c>
      <c r="K102" s="17">
        <v>240500</v>
      </c>
      <c r="L102" s="14" t="s">
        <v>1502</v>
      </c>
      <c r="M102" s="17">
        <v>185000</v>
      </c>
      <c r="N102" s="14" t="s">
        <v>42</v>
      </c>
      <c r="O102" s="17">
        <v>240500</v>
      </c>
      <c r="P102" s="17">
        <v>185000</v>
      </c>
      <c r="Q102" s="17">
        <v>0</v>
      </c>
      <c r="R102" s="17">
        <v>0</v>
      </c>
      <c r="S102" s="18">
        <v>0</v>
      </c>
      <c r="T102" s="14" t="s">
        <v>41</v>
      </c>
      <c r="U102" s="14" t="s">
        <v>1021</v>
      </c>
      <c r="V102" s="14" t="s">
        <v>1515</v>
      </c>
      <c r="W102" s="18" t="s">
        <v>1021</v>
      </c>
      <c r="X102" s="18">
        <v>1</v>
      </c>
      <c r="Y102" s="14" t="s">
        <v>1021</v>
      </c>
      <c r="Z102" s="14" t="s">
        <v>1021</v>
      </c>
      <c r="AA102" s="18" t="s">
        <v>1021</v>
      </c>
      <c r="AB102" s="18" t="s">
        <v>1021</v>
      </c>
      <c r="AC102" s="14" t="s">
        <v>1021</v>
      </c>
    </row>
    <row r="103" spans="1:29" x14ac:dyDescent="0.15">
      <c r="A103" s="14" t="s">
        <v>60</v>
      </c>
      <c r="B103" s="14" t="s">
        <v>10</v>
      </c>
      <c r="C103" s="14" t="s">
        <v>12</v>
      </c>
      <c r="D103" s="14" t="s">
        <v>160</v>
      </c>
      <c r="E103" s="14" t="s">
        <v>640</v>
      </c>
      <c r="F103" s="14" t="s">
        <v>1119</v>
      </c>
      <c r="G103" s="14" t="s">
        <v>1021</v>
      </c>
      <c r="H103" s="14" t="s">
        <v>1502</v>
      </c>
      <c r="I103" s="17">
        <v>196800</v>
      </c>
      <c r="J103" s="14" t="s">
        <v>42</v>
      </c>
      <c r="K103" s="17">
        <v>255840</v>
      </c>
      <c r="L103" s="14" t="s">
        <v>1502</v>
      </c>
      <c r="M103" s="17">
        <v>196800</v>
      </c>
      <c r="N103" s="14" t="s">
        <v>42</v>
      </c>
      <c r="O103" s="17">
        <v>255840</v>
      </c>
      <c r="P103" s="17">
        <v>196800</v>
      </c>
      <c r="Q103" s="17">
        <v>0</v>
      </c>
      <c r="R103" s="17">
        <v>0</v>
      </c>
      <c r="S103" s="18">
        <v>0</v>
      </c>
      <c r="T103" s="14" t="s">
        <v>41</v>
      </c>
      <c r="U103" s="14" t="s">
        <v>1021</v>
      </c>
      <c r="V103" s="14" t="s">
        <v>1515</v>
      </c>
      <c r="W103" s="18" t="s">
        <v>1021</v>
      </c>
      <c r="X103" s="18">
        <v>1</v>
      </c>
      <c r="Y103" s="14" t="s">
        <v>1021</v>
      </c>
      <c r="Z103" s="14" t="s">
        <v>1021</v>
      </c>
      <c r="AA103" s="18" t="s">
        <v>1021</v>
      </c>
      <c r="AB103" s="18" t="s">
        <v>1021</v>
      </c>
      <c r="AC103" s="14" t="s">
        <v>1021</v>
      </c>
    </row>
    <row r="104" spans="1:29" x14ac:dyDescent="0.15">
      <c r="A104" s="14" t="s">
        <v>60</v>
      </c>
      <c r="B104" s="14" t="s">
        <v>10</v>
      </c>
      <c r="C104" s="14" t="s">
        <v>12</v>
      </c>
      <c r="D104" s="14" t="s">
        <v>161</v>
      </c>
      <c r="E104" s="14" t="s">
        <v>641</v>
      </c>
      <c r="F104" s="14" t="s">
        <v>1120</v>
      </c>
      <c r="G104" s="14" t="s">
        <v>1021</v>
      </c>
      <c r="H104" s="14" t="s">
        <v>1502</v>
      </c>
      <c r="I104" s="17">
        <v>103100</v>
      </c>
      <c r="J104" s="14" t="s">
        <v>42</v>
      </c>
      <c r="K104" s="17">
        <v>134030</v>
      </c>
      <c r="L104" s="14" t="s">
        <v>1502</v>
      </c>
      <c r="M104" s="17">
        <v>103100</v>
      </c>
      <c r="N104" s="14" t="s">
        <v>42</v>
      </c>
      <c r="O104" s="17">
        <v>134030</v>
      </c>
      <c r="P104" s="17">
        <v>103100</v>
      </c>
      <c r="Q104" s="17">
        <v>0</v>
      </c>
      <c r="R104" s="17">
        <v>0</v>
      </c>
      <c r="S104" s="18">
        <v>0</v>
      </c>
      <c r="T104" s="14" t="s">
        <v>41</v>
      </c>
      <c r="U104" s="14" t="s">
        <v>1021</v>
      </c>
      <c r="V104" s="14" t="s">
        <v>1515</v>
      </c>
      <c r="W104" s="18" t="s">
        <v>1021</v>
      </c>
      <c r="X104" s="18">
        <v>1</v>
      </c>
      <c r="Y104" s="14" t="s">
        <v>1021</v>
      </c>
      <c r="Z104" s="14" t="s">
        <v>1021</v>
      </c>
      <c r="AA104" s="18" t="s">
        <v>1021</v>
      </c>
      <c r="AB104" s="18" t="s">
        <v>1021</v>
      </c>
      <c r="AC104" s="14" t="s">
        <v>1021</v>
      </c>
    </row>
    <row r="105" spans="1:29" x14ac:dyDescent="0.15">
      <c r="A105" s="14" t="s">
        <v>60</v>
      </c>
      <c r="B105" s="14" t="s">
        <v>10</v>
      </c>
      <c r="C105" s="14" t="s">
        <v>12</v>
      </c>
      <c r="D105" s="14" t="s">
        <v>162</v>
      </c>
      <c r="E105" s="14" t="s">
        <v>642</v>
      </c>
      <c r="F105" s="14" t="s">
        <v>1121</v>
      </c>
      <c r="G105" s="14" t="s">
        <v>1021</v>
      </c>
      <c r="H105" s="14" t="s">
        <v>1502</v>
      </c>
      <c r="I105" s="17">
        <v>645300</v>
      </c>
      <c r="J105" s="14" t="s">
        <v>42</v>
      </c>
      <c r="K105" s="17">
        <v>838890</v>
      </c>
      <c r="L105" s="14" t="s">
        <v>1502</v>
      </c>
      <c r="M105" s="17">
        <v>645300</v>
      </c>
      <c r="N105" s="14" t="s">
        <v>42</v>
      </c>
      <c r="O105" s="17">
        <v>838890</v>
      </c>
      <c r="P105" s="17">
        <v>645300</v>
      </c>
      <c r="Q105" s="17">
        <v>0</v>
      </c>
      <c r="R105" s="17">
        <v>0</v>
      </c>
      <c r="S105" s="18">
        <v>0</v>
      </c>
      <c r="T105" s="14" t="s">
        <v>41</v>
      </c>
      <c r="U105" s="14" t="s">
        <v>1021</v>
      </c>
      <c r="V105" s="14" t="s">
        <v>1515</v>
      </c>
      <c r="W105" s="18" t="s">
        <v>1021</v>
      </c>
      <c r="X105" s="18">
        <v>1</v>
      </c>
      <c r="Y105" s="14" t="s">
        <v>1021</v>
      </c>
      <c r="Z105" s="14" t="s">
        <v>1021</v>
      </c>
      <c r="AA105" s="18" t="s">
        <v>1021</v>
      </c>
      <c r="AB105" s="18" t="s">
        <v>1021</v>
      </c>
      <c r="AC105" s="14" t="s">
        <v>1021</v>
      </c>
    </row>
    <row r="106" spans="1:29" x14ac:dyDescent="0.15">
      <c r="A106" s="14" t="s">
        <v>60</v>
      </c>
      <c r="B106" s="14" t="s">
        <v>10</v>
      </c>
      <c r="C106" s="14" t="s">
        <v>12</v>
      </c>
      <c r="D106" s="14" t="s">
        <v>163</v>
      </c>
      <c r="E106" s="14" t="s">
        <v>643</v>
      </c>
      <c r="F106" s="14" t="s">
        <v>1122</v>
      </c>
      <c r="G106" s="14" t="s">
        <v>1021</v>
      </c>
      <c r="H106" s="14" t="s">
        <v>1502</v>
      </c>
      <c r="I106" s="17">
        <v>7922500</v>
      </c>
      <c r="J106" s="14" t="s">
        <v>42</v>
      </c>
      <c r="K106" s="17">
        <v>10299250</v>
      </c>
      <c r="L106" s="14" t="s">
        <v>1502</v>
      </c>
      <c r="M106" s="17">
        <v>7922500</v>
      </c>
      <c r="N106" s="14" t="s">
        <v>42</v>
      </c>
      <c r="O106" s="17">
        <v>10299250</v>
      </c>
      <c r="P106" s="17">
        <v>7922500</v>
      </c>
      <c r="Q106" s="17">
        <v>0</v>
      </c>
      <c r="R106" s="17">
        <v>0</v>
      </c>
      <c r="S106" s="18">
        <v>0</v>
      </c>
      <c r="T106" s="14" t="s">
        <v>41</v>
      </c>
      <c r="U106" s="14" t="s">
        <v>1021</v>
      </c>
      <c r="V106" s="14" t="s">
        <v>1515</v>
      </c>
      <c r="W106" s="18" t="s">
        <v>1021</v>
      </c>
      <c r="X106" s="18">
        <v>1</v>
      </c>
      <c r="Y106" s="14" t="s">
        <v>1021</v>
      </c>
      <c r="Z106" s="14" t="s">
        <v>1021</v>
      </c>
      <c r="AA106" s="18" t="s">
        <v>1021</v>
      </c>
      <c r="AB106" s="18" t="s">
        <v>1021</v>
      </c>
      <c r="AC106" s="14" t="s">
        <v>1021</v>
      </c>
    </row>
    <row r="107" spans="1:29" x14ac:dyDescent="0.15">
      <c r="A107" s="14" t="s">
        <v>60</v>
      </c>
      <c r="B107" s="14" t="s">
        <v>10</v>
      </c>
      <c r="C107" s="14" t="s">
        <v>12</v>
      </c>
      <c r="D107" s="14" t="s">
        <v>164</v>
      </c>
      <c r="E107" s="14" t="s">
        <v>644</v>
      </c>
      <c r="F107" s="14" t="s">
        <v>1123</v>
      </c>
      <c r="G107" s="14" t="s">
        <v>1021</v>
      </c>
      <c r="H107" s="14" t="s">
        <v>1502</v>
      </c>
      <c r="I107" s="17">
        <v>2231580</v>
      </c>
      <c r="J107" s="14" t="s">
        <v>42</v>
      </c>
      <c r="K107" s="17">
        <v>2901054</v>
      </c>
      <c r="L107" s="14" t="s">
        <v>1502</v>
      </c>
      <c r="M107" s="17">
        <v>2231580</v>
      </c>
      <c r="N107" s="14" t="s">
        <v>42</v>
      </c>
      <c r="O107" s="17">
        <v>2901054</v>
      </c>
      <c r="P107" s="17">
        <v>2231580</v>
      </c>
      <c r="Q107" s="17">
        <v>0</v>
      </c>
      <c r="R107" s="17">
        <v>0</v>
      </c>
      <c r="S107" s="18">
        <v>0</v>
      </c>
      <c r="T107" s="14" t="s">
        <v>41</v>
      </c>
      <c r="U107" s="14" t="s">
        <v>1021</v>
      </c>
      <c r="V107" s="14" t="s">
        <v>1515</v>
      </c>
      <c r="W107" s="18" t="s">
        <v>1021</v>
      </c>
      <c r="X107" s="18">
        <v>1</v>
      </c>
      <c r="Y107" s="14" t="s">
        <v>1021</v>
      </c>
      <c r="Z107" s="14" t="s">
        <v>1021</v>
      </c>
      <c r="AA107" s="18" t="s">
        <v>1021</v>
      </c>
      <c r="AB107" s="18" t="s">
        <v>1021</v>
      </c>
      <c r="AC107" s="14" t="s">
        <v>1021</v>
      </c>
    </row>
    <row r="108" spans="1:29" x14ac:dyDescent="0.15">
      <c r="A108" s="14" t="s">
        <v>60</v>
      </c>
      <c r="B108" s="14" t="s">
        <v>10</v>
      </c>
      <c r="C108" s="14" t="s">
        <v>12</v>
      </c>
      <c r="D108" s="14" t="s">
        <v>165</v>
      </c>
      <c r="E108" s="14" t="s">
        <v>645</v>
      </c>
      <c r="F108" s="14" t="s">
        <v>1124</v>
      </c>
      <c r="G108" s="14" t="s">
        <v>1021</v>
      </c>
      <c r="H108" s="14" t="s">
        <v>1502</v>
      </c>
      <c r="I108" s="17">
        <v>2465700</v>
      </c>
      <c r="J108" s="14" t="s">
        <v>42</v>
      </c>
      <c r="K108" s="17">
        <v>3205410</v>
      </c>
      <c r="L108" s="14" t="s">
        <v>1502</v>
      </c>
      <c r="M108" s="17">
        <v>2465700</v>
      </c>
      <c r="N108" s="14" t="s">
        <v>42</v>
      </c>
      <c r="O108" s="17">
        <v>3205410</v>
      </c>
      <c r="P108" s="17">
        <v>2465700</v>
      </c>
      <c r="Q108" s="17">
        <v>0</v>
      </c>
      <c r="R108" s="17">
        <v>0</v>
      </c>
      <c r="S108" s="18">
        <v>0</v>
      </c>
      <c r="T108" s="14" t="s">
        <v>41</v>
      </c>
      <c r="U108" s="14" t="s">
        <v>1021</v>
      </c>
      <c r="V108" s="14" t="s">
        <v>1515</v>
      </c>
      <c r="W108" s="18" t="s">
        <v>1021</v>
      </c>
      <c r="X108" s="18">
        <v>1</v>
      </c>
      <c r="Y108" s="14" t="s">
        <v>1021</v>
      </c>
      <c r="Z108" s="14" t="s">
        <v>1021</v>
      </c>
      <c r="AA108" s="18" t="s">
        <v>1021</v>
      </c>
      <c r="AB108" s="18" t="s">
        <v>1021</v>
      </c>
      <c r="AC108" s="14" t="s">
        <v>1021</v>
      </c>
    </row>
    <row r="109" spans="1:29" x14ac:dyDescent="0.15">
      <c r="A109" s="14" t="s">
        <v>60</v>
      </c>
      <c r="B109" s="14" t="s">
        <v>10</v>
      </c>
      <c r="C109" s="14" t="s">
        <v>12</v>
      </c>
      <c r="D109" s="14" t="s">
        <v>166</v>
      </c>
      <c r="E109" s="14" t="s">
        <v>646</v>
      </c>
      <c r="F109" s="14" t="s">
        <v>1125</v>
      </c>
      <c r="G109" s="14" t="s">
        <v>1021</v>
      </c>
      <c r="H109" s="14" t="s">
        <v>1502</v>
      </c>
      <c r="I109" s="17">
        <v>401000</v>
      </c>
      <c r="J109" s="14" t="s">
        <v>42</v>
      </c>
      <c r="K109" s="17">
        <v>521300</v>
      </c>
      <c r="L109" s="14" t="s">
        <v>1502</v>
      </c>
      <c r="M109" s="17">
        <v>401000</v>
      </c>
      <c r="N109" s="14" t="s">
        <v>42</v>
      </c>
      <c r="O109" s="17">
        <v>521300</v>
      </c>
      <c r="P109" s="17">
        <v>401000</v>
      </c>
      <c r="Q109" s="17">
        <v>0</v>
      </c>
      <c r="R109" s="17">
        <v>0</v>
      </c>
      <c r="S109" s="18">
        <v>0</v>
      </c>
      <c r="T109" s="14" t="s">
        <v>41</v>
      </c>
      <c r="U109" s="14" t="s">
        <v>1021</v>
      </c>
      <c r="V109" s="14" t="s">
        <v>1515</v>
      </c>
      <c r="W109" s="18" t="s">
        <v>1021</v>
      </c>
      <c r="X109" s="18">
        <v>1</v>
      </c>
      <c r="Y109" s="14" t="s">
        <v>1021</v>
      </c>
      <c r="Z109" s="14" t="s">
        <v>1021</v>
      </c>
      <c r="AA109" s="18" t="s">
        <v>1021</v>
      </c>
      <c r="AB109" s="18" t="s">
        <v>1021</v>
      </c>
      <c r="AC109" s="14" t="s">
        <v>1021</v>
      </c>
    </row>
    <row r="110" spans="1:29" x14ac:dyDescent="0.15">
      <c r="A110" s="14" t="s">
        <v>60</v>
      </c>
      <c r="B110" s="14" t="s">
        <v>10</v>
      </c>
      <c r="C110" s="14" t="s">
        <v>12</v>
      </c>
      <c r="D110" s="14" t="s">
        <v>167</v>
      </c>
      <c r="E110" s="14" t="s">
        <v>647</v>
      </c>
      <c r="F110" s="14" t="s">
        <v>1126</v>
      </c>
      <c r="G110" s="14" t="s">
        <v>1021</v>
      </c>
      <c r="H110" s="14" t="s">
        <v>1502</v>
      </c>
      <c r="I110" s="17">
        <v>1867250</v>
      </c>
      <c r="J110" s="14" t="s">
        <v>42</v>
      </c>
      <c r="K110" s="17">
        <v>2427425</v>
      </c>
      <c r="L110" s="14" t="s">
        <v>1502</v>
      </c>
      <c r="M110" s="17">
        <v>1867250</v>
      </c>
      <c r="N110" s="14" t="s">
        <v>42</v>
      </c>
      <c r="O110" s="17">
        <v>2427425</v>
      </c>
      <c r="P110" s="17">
        <v>1867250</v>
      </c>
      <c r="Q110" s="17">
        <v>0</v>
      </c>
      <c r="R110" s="17">
        <v>0</v>
      </c>
      <c r="S110" s="18">
        <v>0</v>
      </c>
      <c r="T110" s="14" t="s">
        <v>41</v>
      </c>
      <c r="U110" s="14" t="s">
        <v>1021</v>
      </c>
      <c r="V110" s="14" t="s">
        <v>1515</v>
      </c>
      <c r="W110" s="18" t="s">
        <v>1021</v>
      </c>
      <c r="X110" s="18">
        <v>1</v>
      </c>
      <c r="Y110" s="14" t="s">
        <v>1021</v>
      </c>
      <c r="Z110" s="14" t="s">
        <v>1021</v>
      </c>
      <c r="AA110" s="18" t="s">
        <v>1021</v>
      </c>
      <c r="AB110" s="18" t="s">
        <v>1021</v>
      </c>
      <c r="AC110" s="14" t="s">
        <v>1021</v>
      </c>
    </row>
    <row r="111" spans="1:29" x14ac:dyDescent="0.15">
      <c r="A111" s="14" t="s">
        <v>60</v>
      </c>
      <c r="B111" s="14" t="s">
        <v>10</v>
      </c>
      <c r="C111" s="14" t="s">
        <v>12</v>
      </c>
      <c r="D111" s="14" t="s">
        <v>168</v>
      </c>
      <c r="E111" s="14" t="s">
        <v>648</v>
      </c>
      <c r="F111" s="14" t="s">
        <v>1127</v>
      </c>
      <c r="G111" s="14" t="s">
        <v>1021</v>
      </c>
      <c r="H111" s="14" t="s">
        <v>1502</v>
      </c>
      <c r="I111" s="17">
        <v>806400</v>
      </c>
      <c r="J111" s="14" t="s">
        <v>42</v>
      </c>
      <c r="K111" s="17">
        <v>1048320</v>
      </c>
      <c r="L111" s="14" t="s">
        <v>1502</v>
      </c>
      <c r="M111" s="17">
        <v>806400</v>
      </c>
      <c r="N111" s="14" t="s">
        <v>42</v>
      </c>
      <c r="O111" s="17">
        <v>1048320</v>
      </c>
      <c r="P111" s="17">
        <v>806400</v>
      </c>
      <c r="Q111" s="17">
        <v>0</v>
      </c>
      <c r="R111" s="17">
        <v>0</v>
      </c>
      <c r="S111" s="18">
        <v>0</v>
      </c>
      <c r="T111" s="14" t="s">
        <v>41</v>
      </c>
      <c r="U111" s="14" t="s">
        <v>1021</v>
      </c>
      <c r="V111" s="14" t="s">
        <v>1515</v>
      </c>
      <c r="W111" s="18" t="s">
        <v>1021</v>
      </c>
      <c r="X111" s="18">
        <v>1</v>
      </c>
      <c r="Y111" s="14" t="s">
        <v>1021</v>
      </c>
      <c r="Z111" s="14" t="s">
        <v>1021</v>
      </c>
      <c r="AA111" s="18" t="s">
        <v>1021</v>
      </c>
      <c r="AB111" s="18" t="s">
        <v>1021</v>
      </c>
      <c r="AC111" s="14" t="s">
        <v>1021</v>
      </c>
    </row>
    <row r="112" spans="1:29" x14ac:dyDescent="0.15">
      <c r="A112" s="14" t="s">
        <v>60</v>
      </c>
      <c r="B112" s="14" t="s">
        <v>10</v>
      </c>
      <c r="C112" s="14" t="s">
        <v>12</v>
      </c>
      <c r="D112" s="14" t="s">
        <v>169</v>
      </c>
      <c r="E112" s="14" t="s">
        <v>649</v>
      </c>
      <c r="F112" s="14" t="s">
        <v>1128</v>
      </c>
      <c r="G112" s="14" t="s">
        <v>1021</v>
      </c>
      <c r="H112" s="14" t="s">
        <v>1502</v>
      </c>
      <c r="I112" s="17">
        <v>421200</v>
      </c>
      <c r="J112" s="14" t="s">
        <v>42</v>
      </c>
      <c r="K112" s="17">
        <v>547560</v>
      </c>
      <c r="L112" s="14" t="s">
        <v>1502</v>
      </c>
      <c r="M112" s="17">
        <v>421200</v>
      </c>
      <c r="N112" s="14" t="s">
        <v>42</v>
      </c>
      <c r="O112" s="17">
        <v>547560</v>
      </c>
      <c r="P112" s="17">
        <v>421200</v>
      </c>
      <c r="Q112" s="17">
        <v>0</v>
      </c>
      <c r="R112" s="17">
        <v>0</v>
      </c>
      <c r="S112" s="18">
        <v>0</v>
      </c>
      <c r="T112" s="14" t="s">
        <v>41</v>
      </c>
      <c r="U112" s="14" t="s">
        <v>1021</v>
      </c>
      <c r="V112" s="14" t="s">
        <v>1515</v>
      </c>
      <c r="W112" s="18" t="s">
        <v>1021</v>
      </c>
      <c r="X112" s="18">
        <v>1</v>
      </c>
      <c r="Y112" s="14" t="s">
        <v>1021</v>
      </c>
      <c r="Z112" s="14" t="s">
        <v>1021</v>
      </c>
      <c r="AA112" s="18" t="s">
        <v>1021</v>
      </c>
      <c r="AB112" s="18" t="s">
        <v>1021</v>
      </c>
      <c r="AC112" s="14" t="s">
        <v>1021</v>
      </c>
    </row>
    <row r="113" spans="1:29" x14ac:dyDescent="0.15">
      <c r="A113" s="14" t="s">
        <v>60</v>
      </c>
      <c r="B113" s="14" t="s">
        <v>10</v>
      </c>
      <c r="C113" s="14" t="s">
        <v>12</v>
      </c>
      <c r="D113" s="14" t="s">
        <v>170</v>
      </c>
      <c r="E113" s="14" t="s">
        <v>650</v>
      </c>
      <c r="F113" s="14" t="s">
        <v>1129</v>
      </c>
      <c r="G113" s="14" t="s">
        <v>1021</v>
      </c>
      <c r="H113" s="14" t="s">
        <v>1502</v>
      </c>
      <c r="I113" s="17">
        <v>673000</v>
      </c>
      <c r="J113" s="14" t="s">
        <v>42</v>
      </c>
      <c r="K113" s="17">
        <v>874900</v>
      </c>
      <c r="L113" s="14" t="s">
        <v>1502</v>
      </c>
      <c r="M113" s="17">
        <v>673000</v>
      </c>
      <c r="N113" s="14" t="s">
        <v>42</v>
      </c>
      <c r="O113" s="17">
        <v>874900</v>
      </c>
      <c r="P113" s="17">
        <v>673000</v>
      </c>
      <c r="Q113" s="17">
        <v>0</v>
      </c>
      <c r="R113" s="17">
        <v>0</v>
      </c>
      <c r="S113" s="18">
        <v>0</v>
      </c>
      <c r="T113" s="14" t="s">
        <v>41</v>
      </c>
      <c r="U113" s="14" t="s">
        <v>1021</v>
      </c>
      <c r="V113" s="14" t="s">
        <v>1515</v>
      </c>
      <c r="W113" s="18" t="s">
        <v>1021</v>
      </c>
      <c r="X113" s="18">
        <v>1</v>
      </c>
      <c r="Y113" s="14" t="s">
        <v>1021</v>
      </c>
      <c r="Z113" s="14" t="s">
        <v>1021</v>
      </c>
      <c r="AA113" s="18" t="s">
        <v>1021</v>
      </c>
      <c r="AB113" s="18" t="s">
        <v>1021</v>
      </c>
      <c r="AC113" s="14" t="s">
        <v>1021</v>
      </c>
    </row>
    <row r="114" spans="1:29" x14ac:dyDescent="0.15">
      <c r="A114" s="14" t="s">
        <v>60</v>
      </c>
      <c r="B114" s="14" t="s">
        <v>10</v>
      </c>
      <c r="C114" s="14" t="s">
        <v>12</v>
      </c>
      <c r="D114" s="14" t="s">
        <v>171</v>
      </c>
      <c r="E114" s="14" t="s">
        <v>651</v>
      </c>
      <c r="F114" s="14" t="s">
        <v>1130</v>
      </c>
      <c r="G114" s="14" t="s">
        <v>1021</v>
      </c>
      <c r="H114" s="14" t="s">
        <v>1502</v>
      </c>
      <c r="I114" s="17">
        <v>12273000</v>
      </c>
      <c r="J114" s="14" t="s">
        <v>42</v>
      </c>
      <c r="K114" s="17">
        <v>15954900</v>
      </c>
      <c r="L114" s="14" t="s">
        <v>1502</v>
      </c>
      <c r="M114" s="17">
        <v>12273000</v>
      </c>
      <c r="N114" s="14" t="s">
        <v>42</v>
      </c>
      <c r="O114" s="17">
        <v>15954900</v>
      </c>
      <c r="P114" s="17">
        <v>12273000</v>
      </c>
      <c r="Q114" s="17">
        <v>0</v>
      </c>
      <c r="R114" s="17">
        <v>0</v>
      </c>
      <c r="S114" s="18">
        <v>0</v>
      </c>
      <c r="T114" s="14" t="s">
        <v>41</v>
      </c>
      <c r="U114" s="14" t="s">
        <v>1021</v>
      </c>
      <c r="V114" s="14" t="s">
        <v>1515</v>
      </c>
      <c r="W114" s="18" t="s">
        <v>1021</v>
      </c>
      <c r="X114" s="18">
        <v>1</v>
      </c>
      <c r="Y114" s="14" t="s">
        <v>1021</v>
      </c>
      <c r="Z114" s="14" t="s">
        <v>1021</v>
      </c>
      <c r="AA114" s="18" t="s">
        <v>1021</v>
      </c>
      <c r="AB114" s="18" t="s">
        <v>1021</v>
      </c>
      <c r="AC114" s="14" t="s">
        <v>1021</v>
      </c>
    </row>
    <row r="115" spans="1:29" x14ac:dyDescent="0.15">
      <c r="A115" s="14" t="s">
        <v>60</v>
      </c>
      <c r="B115" s="14" t="s">
        <v>10</v>
      </c>
      <c r="C115" s="14" t="s">
        <v>12</v>
      </c>
      <c r="D115" s="14" t="s">
        <v>172</v>
      </c>
      <c r="E115" s="14" t="s">
        <v>652</v>
      </c>
      <c r="F115" s="14" t="s">
        <v>1131</v>
      </c>
      <c r="G115" s="14" t="s">
        <v>1021</v>
      </c>
      <c r="H115" s="14" t="s">
        <v>1502</v>
      </c>
      <c r="I115" s="17">
        <v>28910400</v>
      </c>
      <c r="J115" s="14" t="s">
        <v>42</v>
      </c>
      <c r="K115" s="17">
        <v>37583520</v>
      </c>
      <c r="L115" s="14" t="s">
        <v>1502</v>
      </c>
      <c r="M115" s="17">
        <v>28910400</v>
      </c>
      <c r="N115" s="14" t="s">
        <v>42</v>
      </c>
      <c r="O115" s="17">
        <v>37583520</v>
      </c>
      <c r="P115" s="17">
        <v>28910400</v>
      </c>
      <c r="Q115" s="17">
        <v>0</v>
      </c>
      <c r="R115" s="17">
        <v>0</v>
      </c>
      <c r="S115" s="18">
        <v>0</v>
      </c>
      <c r="T115" s="14" t="s">
        <v>41</v>
      </c>
      <c r="U115" s="14" t="s">
        <v>1021</v>
      </c>
      <c r="V115" s="14" t="s">
        <v>1515</v>
      </c>
      <c r="W115" s="18" t="s">
        <v>1021</v>
      </c>
      <c r="X115" s="18">
        <v>1</v>
      </c>
      <c r="Y115" s="14" t="s">
        <v>1021</v>
      </c>
      <c r="Z115" s="14" t="s">
        <v>1021</v>
      </c>
      <c r="AA115" s="18" t="s">
        <v>1021</v>
      </c>
      <c r="AB115" s="18" t="s">
        <v>1021</v>
      </c>
      <c r="AC115" s="14" t="s">
        <v>1021</v>
      </c>
    </row>
    <row r="116" spans="1:29" x14ac:dyDescent="0.15">
      <c r="A116" s="14" t="s">
        <v>60</v>
      </c>
      <c r="B116" s="14" t="s">
        <v>10</v>
      </c>
      <c r="C116" s="14" t="s">
        <v>12</v>
      </c>
      <c r="D116" s="14" t="s">
        <v>173</v>
      </c>
      <c r="E116" s="14" t="s">
        <v>653</v>
      </c>
      <c r="F116" s="14" t="s">
        <v>1132</v>
      </c>
      <c r="G116" s="14" t="s">
        <v>1021</v>
      </c>
      <c r="H116" s="14" t="s">
        <v>1502</v>
      </c>
      <c r="I116" s="17">
        <v>224100</v>
      </c>
      <c r="J116" s="14" t="s">
        <v>42</v>
      </c>
      <c r="K116" s="17">
        <v>291330</v>
      </c>
      <c r="L116" s="14" t="s">
        <v>1502</v>
      </c>
      <c r="M116" s="17">
        <v>224100</v>
      </c>
      <c r="N116" s="14" t="s">
        <v>42</v>
      </c>
      <c r="O116" s="17">
        <v>291330</v>
      </c>
      <c r="P116" s="17">
        <v>224100</v>
      </c>
      <c r="Q116" s="17">
        <v>0</v>
      </c>
      <c r="R116" s="17">
        <v>0</v>
      </c>
      <c r="S116" s="18">
        <v>0</v>
      </c>
      <c r="T116" s="14" t="s">
        <v>41</v>
      </c>
      <c r="U116" s="14" t="s">
        <v>1021</v>
      </c>
      <c r="V116" s="14" t="s">
        <v>1515</v>
      </c>
      <c r="W116" s="18" t="s">
        <v>1021</v>
      </c>
      <c r="X116" s="18">
        <v>1</v>
      </c>
      <c r="Y116" s="14" t="s">
        <v>1021</v>
      </c>
      <c r="Z116" s="14" t="s">
        <v>1021</v>
      </c>
      <c r="AA116" s="18" t="s">
        <v>1021</v>
      </c>
      <c r="AB116" s="18" t="s">
        <v>1021</v>
      </c>
      <c r="AC116" s="14" t="s">
        <v>1021</v>
      </c>
    </row>
    <row r="117" spans="1:29" x14ac:dyDescent="0.15">
      <c r="A117" s="14" t="s">
        <v>60</v>
      </c>
      <c r="B117" s="14" t="s">
        <v>10</v>
      </c>
      <c r="C117" s="14" t="s">
        <v>12</v>
      </c>
      <c r="D117" s="14" t="s">
        <v>174</v>
      </c>
      <c r="E117" s="14" t="s">
        <v>654</v>
      </c>
      <c r="F117" s="14" t="s">
        <v>1133</v>
      </c>
      <c r="G117" s="14" t="s">
        <v>1021</v>
      </c>
      <c r="H117" s="14" t="s">
        <v>1502</v>
      </c>
      <c r="I117" s="17">
        <v>2840000</v>
      </c>
      <c r="J117" s="14" t="s">
        <v>42</v>
      </c>
      <c r="K117" s="17">
        <v>3692000</v>
      </c>
      <c r="L117" s="14" t="s">
        <v>1502</v>
      </c>
      <c r="M117" s="17">
        <v>2840000</v>
      </c>
      <c r="N117" s="14" t="s">
        <v>42</v>
      </c>
      <c r="O117" s="17">
        <v>3692000</v>
      </c>
      <c r="P117" s="17">
        <v>2840000</v>
      </c>
      <c r="Q117" s="17">
        <v>0</v>
      </c>
      <c r="R117" s="17">
        <v>0</v>
      </c>
      <c r="S117" s="18">
        <v>0</v>
      </c>
      <c r="T117" s="14" t="s">
        <v>41</v>
      </c>
      <c r="U117" s="14" t="s">
        <v>1021</v>
      </c>
      <c r="V117" s="14" t="s">
        <v>1515</v>
      </c>
      <c r="W117" s="18" t="s">
        <v>1021</v>
      </c>
      <c r="X117" s="18">
        <v>1</v>
      </c>
      <c r="Y117" s="14" t="s">
        <v>1021</v>
      </c>
      <c r="Z117" s="14" t="s">
        <v>1021</v>
      </c>
      <c r="AA117" s="18" t="s">
        <v>1021</v>
      </c>
      <c r="AB117" s="18" t="s">
        <v>1021</v>
      </c>
      <c r="AC117" s="14" t="s">
        <v>1021</v>
      </c>
    </row>
    <row r="118" spans="1:29" x14ac:dyDescent="0.15">
      <c r="A118" s="14" t="s">
        <v>60</v>
      </c>
      <c r="B118" s="14" t="s">
        <v>10</v>
      </c>
      <c r="C118" s="14" t="s">
        <v>12</v>
      </c>
      <c r="D118" s="14" t="s">
        <v>175</v>
      </c>
      <c r="E118" s="14" t="s">
        <v>655</v>
      </c>
      <c r="F118" s="14" t="s">
        <v>1134</v>
      </c>
      <c r="G118" s="14" t="s">
        <v>1021</v>
      </c>
      <c r="H118" s="14" t="s">
        <v>1502</v>
      </c>
      <c r="I118" s="17">
        <v>351400</v>
      </c>
      <c r="J118" s="14" t="s">
        <v>42</v>
      </c>
      <c r="K118" s="17">
        <v>456820</v>
      </c>
      <c r="L118" s="14" t="s">
        <v>1502</v>
      </c>
      <c r="M118" s="17">
        <v>351400</v>
      </c>
      <c r="N118" s="14" t="s">
        <v>42</v>
      </c>
      <c r="O118" s="17">
        <v>456820</v>
      </c>
      <c r="P118" s="17">
        <v>351400</v>
      </c>
      <c r="Q118" s="17">
        <v>0</v>
      </c>
      <c r="R118" s="17">
        <v>0</v>
      </c>
      <c r="S118" s="18">
        <v>0</v>
      </c>
      <c r="T118" s="14" t="s">
        <v>41</v>
      </c>
      <c r="U118" s="14" t="s">
        <v>1021</v>
      </c>
      <c r="V118" s="14" t="s">
        <v>1515</v>
      </c>
      <c r="W118" s="18" t="s">
        <v>1021</v>
      </c>
      <c r="X118" s="18">
        <v>1</v>
      </c>
      <c r="Y118" s="14" t="s">
        <v>1021</v>
      </c>
      <c r="Z118" s="14" t="s">
        <v>1021</v>
      </c>
      <c r="AA118" s="18" t="s">
        <v>1021</v>
      </c>
      <c r="AB118" s="18" t="s">
        <v>1021</v>
      </c>
      <c r="AC118" s="14" t="s">
        <v>1021</v>
      </c>
    </row>
    <row r="119" spans="1:29" x14ac:dyDescent="0.15">
      <c r="A119" s="14" t="s">
        <v>60</v>
      </c>
      <c r="B119" s="14" t="s">
        <v>10</v>
      </c>
      <c r="C119" s="14" t="s">
        <v>12</v>
      </c>
      <c r="D119" s="14" t="s">
        <v>176</v>
      </c>
      <c r="E119" s="14" t="s">
        <v>656</v>
      </c>
      <c r="F119" s="14" t="s">
        <v>1135</v>
      </c>
      <c r="G119" s="14" t="s">
        <v>1021</v>
      </c>
      <c r="H119" s="14" t="s">
        <v>1502</v>
      </c>
      <c r="I119" s="17">
        <v>218600</v>
      </c>
      <c r="J119" s="14" t="s">
        <v>42</v>
      </c>
      <c r="K119" s="17">
        <v>284180</v>
      </c>
      <c r="L119" s="14" t="s">
        <v>1502</v>
      </c>
      <c r="M119" s="17">
        <v>218600</v>
      </c>
      <c r="N119" s="14" t="s">
        <v>42</v>
      </c>
      <c r="O119" s="17">
        <v>284180</v>
      </c>
      <c r="P119" s="17">
        <v>218600</v>
      </c>
      <c r="Q119" s="17">
        <v>0</v>
      </c>
      <c r="R119" s="17">
        <v>0</v>
      </c>
      <c r="S119" s="18">
        <v>0</v>
      </c>
      <c r="T119" s="14" t="s">
        <v>41</v>
      </c>
      <c r="U119" s="14" t="s">
        <v>1021</v>
      </c>
      <c r="V119" s="14" t="s">
        <v>1515</v>
      </c>
      <c r="W119" s="18" t="s">
        <v>1021</v>
      </c>
      <c r="X119" s="18">
        <v>1</v>
      </c>
      <c r="Y119" s="14" t="s">
        <v>1021</v>
      </c>
      <c r="Z119" s="14" t="s">
        <v>1021</v>
      </c>
      <c r="AA119" s="18" t="s">
        <v>1021</v>
      </c>
      <c r="AB119" s="18" t="s">
        <v>1021</v>
      </c>
      <c r="AC119" s="14" t="s">
        <v>1021</v>
      </c>
    </row>
    <row r="120" spans="1:29" x14ac:dyDescent="0.15">
      <c r="A120" s="14" t="s">
        <v>60</v>
      </c>
      <c r="B120" s="14" t="s">
        <v>10</v>
      </c>
      <c r="C120" s="14" t="s">
        <v>12</v>
      </c>
      <c r="D120" s="14" t="s">
        <v>177</v>
      </c>
      <c r="E120" s="14" t="s">
        <v>657</v>
      </c>
      <c r="F120" s="14" t="s">
        <v>1136</v>
      </c>
      <c r="G120" s="14" t="s">
        <v>1021</v>
      </c>
      <c r="H120" s="14" t="s">
        <v>1502</v>
      </c>
      <c r="I120" s="17">
        <v>802200</v>
      </c>
      <c r="J120" s="14" t="s">
        <v>42</v>
      </c>
      <c r="K120" s="17">
        <v>1042860</v>
      </c>
      <c r="L120" s="14" t="s">
        <v>1502</v>
      </c>
      <c r="M120" s="17">
        <v>802200</v>
      </c>
      <c r="N120" s="14" t="s">
        <v>42</v>
      </c>
      <c r="O120" s="17">
        <v>1042860</v>
      </c>
      <c r="P120" s="17">
        <v>802200</v>
      </c>
      <c r="Q120" s="17">
        <v>0</v>
      </c>
      <c r="R120" s="17">
        <v>0</v>
      </c>
      <c r="S120" s="18">
        <v>0</v>
      </c>
      <c r="T120" s="14" t="s">
        <v>41</v>
      </c>
      <c r="U120" s="14" t="s">
        <v>1021</v>
      </c>
      <c r="V120" s="14" t="s">
        <v>1515</v>
      </c>
      <c r="W120" s="18" t="s">
        <v>1021</v>
      </c>
      <c r="X120" s="18">
        <v>1</v>
      </c>
      <c r="Y120" s="14" t="s">
        <v>1021</v>
      </c>
      <c r="Z120" s="14" t="s">
        <v>1021</v>
      </c>
      <c r="AA120" s="18" t="s">
        <v>1021</v>
      </c>
      <c r="AB120" s="18" t="s">
        <v>1021</v>
      </c>
      <c r="AC120" s="14" t="s">
        <v>1021</v>
      </c>
    </row>
    <row r="121" spans="1:29" x14ac:dyDescent="0.15">
      <c r="A121" s="14" t="s">
        <v>60</v>
      </c>
      <c r="B121" s="14" t="s">
        <v>10</v>
      </c>
      <c r="C121" s="14" t="s">
        <v>12</v>
      </c>
      <c r="D121" s="14" t="s">
        <v>178</v>
      </c>
      <c r="E121" s="14" t="s">
        <v>658</v>
      </c>
      <c r="F121" s="14" t="s">
        <v>1137</v>
      </c>
      <c r="G121" s="14" t="s">
        <v>1021</v>
      </c>
      <c r="H121" s="14" t="s">
        <v>1502</v>
      </c>
      <c r="I121" s="17">
        <v>138700</v>
      </c>
      <c r="J121" s="14" t="s">
        <v>42</v>
      </c>
      <c r="K121" s="17">
        <v>180310</v>
      </c>
      <c r="L121" s="14" t="s">
        <v>1502</v>
      </c>
      <c r="M121" s="17">
        <v>138700</v>
      </c>
      <c r="N121" s="14" t="s">
        <v>42</v>
      </c>
      <c r="O121" s="17">
        <v>180310</v>
      </c>
      <c r="P121" s="17">
        <v>138700</v>
      </c>
      <c r="Q121" s="17">
        <v>0</v>
      </c>
      <c r="R121" s="17">
        <v>0</v>
      </c>
      <c r="S121" s="18">
        <v>0</v>
      </c>
      <c r="T121" s="14" t="s">
        <v>41</v>
      </c>
      <c r="U121" s="14" t="s">
        <v>1021</v>
      </c>
      <c r="V121" s="14" t="s">
        <v>1515</v>
      </c>
      <c r="W121" s="18" t="s">
        <v>1021</v>
      </c>
      <c r="X121" s="18">
        <v>1</v>
      </c>
      <c r="Y121" s="14" t="s">
        <v>1021</v>
      </c>
      <c r="Z121" s="14" t="s">
        <v>1021</v>
      </c>
      <c r="AA121" s="18" t="s">
        <v>1021</v>
      </c>
      <c r="AB121" s="18" t="s">
        <v>1021</v>
      </c>
      <c r="AC121" s="14" t="s">
        <v>1021</v>
      </c>
    </row>
    <row r="122" spans="1:29" x14ac:dyDescent="0.15">
      <c r="A122" s="14" t="s">
        <v>60</v>
      </c>
      <c r="B122" s="14" t="s">
        <v>10</v>
      </c>
      <c r="C122" s="14" t="s">
        <v>12</v>
      </c>
      <c r="D122" s="14" t="s">
        <v>179</v>
      </c>
      <c r="E122" s="14" t="s">
        <v>659</v>
      </c>
      <c r="F122" s="14" t="s">
        <v>1138</v>
      </c>
      <c r="G122" s="14" t="s">
        <v>1021</v>
      </c>
      <c r="H122" s="14" t="s">
        <v>1502</v>
      </c>
      <c r="I122" s="17">
        <v>1864100</v>
      </c>
      <c r="J122" s="14" t="s">
        <v>42</v>
      </c>
      <c r="K122" s="17">
        <v>2423330</v>
      </c>
      <c r="L122" s="14" t="s">
        <v>1502</v>
      </c>
      <c r="M122" s="17">
        <v>1864100</v>
      </c>
      <c r="N122" s="14" t="s">
        <v>42</v>
      </c>
      <c r="O122" s="17">
        <v>2423330</v>
      </c>
      <c r="P122" s="17">
        <v>1839600</v>
      </c>
      <c r="Q122" s="17">
        <v>24500</v>
      </c>
      <c r="R122" s="17">
        <v>0</v>
      </c>
      <c r="S122" s="18">
        <v>0</v>
      </c>
      <c r="T122" s="14" t="s">
        <v>41</v>
      </c>
      <c r="U122" s="14" t="s">
        <v>1021</v>
      </c>
      <c r="V122" s="14" t="s">
        <v>1515</v>
      </c>
      <c r="W122" s="18" t="s">
        <v>1021</v>
      </c>
      <c r="X122" s="18">
        <v>1</v>
      </c>
      <c r="Y122" s="14" t="s">
        <v>1021</v>
      </c>
      <c r="Z122" s="14" t="s">
        <v>1021</v>
      </c>
      <c r="AA122" s="18" t="s">
        <v>1021</v>
      </c>
      <c r="AB122" s="18" t="s">
        <v>1021</v>
      </c>
      <c r="AC122" s="14" t="s">
        <v>1021</v>
      </c>
    </row>
    <row r="123" spans="1:29" x14ac:dyDescent="0.15">
      <c r="A123" s="14" t="s">
        <v>60</v>
      </c>
      <c r="B123" s="14" t="s">
        <v>10</v>
      </c>
      <c r="C123" s="14" t="s">
        <v>12</v>
      </c>
      <c r="D123" s="14" t="s">
        <v>180</v>
      </c>
      <c r="E123" s="14" t="s">
        <v>660</v>
      </c>
      <c r="F123" s="14" t="s">
        <v>1139</v>
      </c>
      <c r="G123" s="14" t="s">
        <v>1021</v>
      </c>
      <c r="H123" s="14" t="s">
        <v>1502</v>
      </c>
      <c r="I123" s="17">
        <v>1589600</v>
      </c>
      <c r="J123" s="14" t="s">
        <v>42</v>
      </c>
      <c r="K123" s="17">
        <v>2066480</v>
      </c>
      <c r="L123" s="14" t="s">
        <v>1502</v>
      </c>
      <c r="M123" s="17">
        <v>1589600</v>
      </c>
      <c r="N123" s="14" t="s">
        <v>42</v>
      </c>
      <c r="O123" s="17">
        <v>2066480</v>
      </c>
      <c r="P123" s="17">
        <v>1589600</v>
      </c>
      <c r="Q123" s="17">
        <v>0</v>
      </c>
      <c r="R123" s="17">
        <v>0</v>
      </c>
      <c r="S123" s="18">
        <v>0</v>
      </c>
      <c r="T123" s="14" t="s">
        <v>41</v>
      </c>
      <c r="U123" s="14" t="s">
        <v>1021</v>
      </c>
      <c r="V123" s="14" t="s">
        <v>1515</v>
      </c>
      <c r="W123" s="18" t="s">
        <v>1021</v>
      </c>
      <c r="X123" s="18">
        <v>1</v>
      </c>
      <c r="Y123" s="14" t="s">
        <v>1021</v>
      </c>
      <c r="Z123" s="14" t="s">
        <v>1021</v>
      </c>
      <c r="AA123" s="18" t="s">
        <v>1021</v>
      </c>
      <c r="AB123" s="18" t="s">
        <v>1021</v>
      </c>
      <c r="AC123" s="14" t="s">
        <v>1021</v>
      </c>
    </row>
    <row r="124" spans="1:29" x14ac:dyDescent="0.15">
      <c r="A124" s="14" t="s">
        <v>60</v>
      </c>
      <c r="B124" s="14" t="s">
        <v>10</v>
      </c>
      <c r="C124" s="14" t="s">
        <v>12</v>
      </c>
      <c r="D124" s="14" t="s">
        <v>181</v>
      </c>
      <c r="E124" s="14" t="s">
        <v>661</v>
      </c>
      <c r="F124" s="14" t="s">
        <v>1140</v>
      </c>
      <c r="G124" s="14" t="s">
        <v>1021</v>
      </c>
      <c r="H124" s="14" t="s">
        <v>1502</v>
      </c>
      <c r="I124" s="17">
        <v>1968300</v>
      </c>
      <c r="J124" s="14" t="s">
        <v>42</v>
      </c>
      <c r="K124" s="17">
        <v>2558790</v>
      </c>
      <c r="L124" s="14" t="s">
        <v>1502</v>
      </c>
      <c r="M124" s="17">
        <v>1968300</v>
      </c>
      <c r="N124" s="14" t="s">
        <v>42</v>
      </c>
      <c r="O124" s="17">
        <v>2558790</v>
      </c>
      <c r="P124" s="17">
        <v>1968300</v>
      </c>
      <c r="Q124" s="17">
        <v>0</v>
      </c>
      <c r="R124" s="17">
        <v>0</v>
      </c>
      <c r="S124" s="18">
        <v>0</v>
      </c>
      <c r="T124" s="14" t="s">
        <v>41</v>
      </c>
      <c r="U124" s="14" t="s">
        <v>1021</v>
      </c>
      <c r="V124" s="14" t="s">
        <v>1515</v>
      </c>
      <c r="W124" s="18" t="s">
        <v>1021</v>
      </c>
      <c r="X124" s="18">
        <v>1</v>
      </c>
      <c r="Y124" s="14" t="s">
        <v>1021</v>
      </c>
      <c r="Z124" s="14" t="s">
        <v>1021</v>
      </c>
      <c r="AA124" s="18" t="s">
        <v>1021</v>
      </c>
      <c r="AB124" s="18" t="s">
        <v>1021</v>
      </c>
      <c r="AC124" s="14" t="s">
        <v>1021</v>
      </c>
    </row>
    <row r="125" spans="1:29" x14ac:dyDescent="0.15">
      <c r="A125" s="14" t="s">
        <v>60</v>
      </c>
      <c r="B125" s="14" t="s">
        <v>10</v>
      </c>
      <c r="C125" s="14" t="s">
        <v>12</v>
      </c>
      <c r="D125" s="14" t="s">
        <v>182</v>
      </c>
      <c r="E125" s="14" t="s">
        <v>662</v>
      </c>
      <c r="F125" s="14" t="s">
        <v>1141</v>
      </c>
      <c r="G125" s="14" t="s">
        <v>1021</v>
      </c>
      <c r="H125" s="14" t="s">
        <v>1502</v>
      </c>
      <c r="I125" s="17">
        <v>2594100</v>
      </c>
      <c r="J125" s="14" t="s">
        <v>42</v>
      </c>
      <c r="K125" s="17">
        <v>3372330</v>
      </c>
      <c r="L125" s="14" t="s">
        <v>1502</v>
      </c>
      <c r="M125" s="17">
        <v>2594100</v>
      </c>
      <c r="N125" s="14" t="s">
        <v>42</v>
      </c>
      <c r="O125" s="17">
        <v>3372330</v>
      </c>
      <c r="P125" s="17">
        <v>2582100</v>
      </c>
      <c r="Q125" s="17">
        <v>12000</v>
      </c>
      <c r="R125" s="17">
        <v>0</v>
      </c>
      <c r="S125" s="18">
        <v>0</v>
      </c>
      <c r="T125" s="14" t="s">
        <v>41</v>
      </c>
      <c r="U125" s="14" t="s">
        <v>1021</v>
      </c>
      <c r="V125" s="14" t="s">
        <v>1515</v>
      </c>
      <c r="W125" s="18" t="s">
        <v>1021</v>
      </c>
      <c r="X125" s="18">
        <v>1</v>
      </c>
      <c r="Y125" s="14" t="s">
        <v>1021</v>
      </c>
      <c r="Z125" s="14" t="s">
        <v>1021</v>
      </c>
      <c r="AA125" s="18" t="s">
        <v>1021</v>
      </c>
      <c r="AB125" s="18" t="s">
        <v>1021</v>
      </c>
      <c r="AC125" s="14" t="s">
        <v>1021</v>
      </c>
    </row>
    <row r="126" spans="1:29" x14ac:dyDescent="0.15">
      <c r="A126" s="14" t="s">
        <v>60</v>
      </c>
      <c r="B126" s="14" t="s">
        <v>10</v>
      </c>
      <c r="C126" s="14" t="s">
        <v>12</v>
      </c>
      <c r="D126" s="14" t="s">
        <v>183</v>
      </c>
      <c r="E126" s="14" t="s">
        <v>663</v>
      </c>
      <c r="F126" s="14" t="s">
        <v>1142</v>
      </c>
      <c r="G126" s="14" t="s">
        <v>1021</v>
      </c>
      <c r="H126" s="14" t="s">
        <v>1502</v>
      </c>
      <c r="I126" s="17">
        <v>4221000</v>
      </c>
      <c r="J126" s="14" t="s">
        <v>42</v>
      </c>
      <c r="K126" s="17">
        <v>5487300</v>
      </c>
      <c r="L126" s="14" t="s">
        <v>1502</v>
      </c>
      <c r="M126" s="17">
        <v>4221000</v>
      </c>
      <c r="N126" s="14" t="s">
        <v>42</v>
      </c>
      <c r="O126" s="17">
        <v>5487300</v>
      </c>
      <c r="P126" s="17">
        <v>4221000</v>
      </c>
      <c r="Q126" s="17">
        <v>0</v>
      </c>
      <c r="R126" s="17">
        <v>0</v>
      </c>
      <c r="S126" s="18">
        <v>0</v>
      </c>
      <c r="T126" s="14" t="s">
        <v>41</v>
      </c>
      <c r="U126" s="14" t="s">
        <v>1021</v>
      </c>
      <c r="V126" s="14" t="s">
        <v>1515</v>
      </c>
      <c r="W126" s="18" t="s">
        <v>1021</v>
      </c>
      <c r="X126" s="18">
        <v>1</v>
      </c>
      <c r="Y126" s="14" t="s">
        <v>1021</v>
      </c>
      <c r="Z126" s="14" t="s">
        <v>1021</v>
      </c>
      <c r="AA126" s="18" t="s">
        <v>1021</v>
      </c>
      <c r="AB126" s="18" t="s">
        <v>1021</v>
      </c>
      <c r="AC126" s="14" t="s">
        <v>1021</v>
      </c>
    </row>
    <row r="127" spans="1:29" x14ac:dyDescent="0.15">
      <c r="A127" s="14" t="s">
        <v>60</v>
      </c>
      <c r="B127" s="14" t="s">
        <v>10</v>
      </c>
      <c r="C127" s="14" t="s">
        <v>12</v>
      </c>
      <c r="D127" s="14" t="s">
        <v>184</v>
      </c>
      <c r="E127" s="14" t="s">
        <v>664</v>
      </c>
      <c r="F127" s="14" t="s">
        <v>1143</v>
      </c>
      <c r="G127" s="14" t="s">
        <v>1021</v>
      </c>
      <c r="H127" s="14" t="s">
        <v>1502</v>
      </c>
      <c r="I127" s="17">
        <v>352500</v>
      </c>
      <c r="J127" s="14" t="s">
        <v>42</v>
      </c>
      <c r="K127" s="17">
        <v>458250</v>
      </c>
      <c r="L127" s="14" t="s">
        <v>1502</v>
      </c>
      <c r="M127" s="17">
        <v>352500</v>
      </c>
      <c r="N127" s="14" t="s">
        <v>42</v>
      </c>
      <c r="O127" s="17">
        <v>458250</v>
      </c>
      <c r="P127" s="17">
        <v>347000</v>
      </c>
      <c r="Q127" s="17">
        <v>5500</v>
      </c>
      <c r="R127" s="17">
        <v>0</v>
      </c>
      <c r="S127" s="18">
        <v>0</v>
      </c>
      <c r="T127" s="14" t="s">
        <v>41</v>
      </c>
      <c r="U127" s="14" t="s">
        <v>1021</v>
      </c>
      <c r="V127" s="14" t="s">
        <v>1515</v>
      </c>
      <c r="W127" s="18" t="s">
        <v>1021</v>
      </c>
      <c r="X127" s="18">
        <v>1</v>
      </c>
      <c r="Y127" s="14" t="s">
        <v>1021</v>
      </c>
      <c r="Z127" s="14" t="s">
        <v>1021</v>
      </c>
      <c r="AA127" s="18" t="s">
        <v>1021</v>
      </c>
      <c r="AB127" s="18" t="s">
        <v>1021</v>
      </c>
      <c r="AC127" s="14" t="s">
        <v>1021</v>
      </c>
    </row>
    <row r="128" spans="1:29" x14ac:dyDescent="0.15">
      <c r="A128" s="14" t="s">
        <v>60</v>
      </c>
      <c r="B128" s="14" t="s">
        <v>10</v>
      </c>
      <c r="C128" s="14" t="s">
        <v>12</v>
      </c>
      <c r="D128" s="14" t="s">
        <v>185</v>
      </c>
      <c r="E128" s="14" t="s">
        <v>665</v>
      </c>
      <c r="F128" s="14" t="s">
        <v>1144</v>
      </c>
      <c r="G128" s="14" t="s">
        <v>1021</v>
      </c>
      <c r="H128" s="14" t="s">
        <v>1502</v>
      </c>
      <c r="I128" s="17">
        <v>891000</v>
      </c>
      <c r="J128" s="14" t="s">
        <v>42</v>
      </c>
      <c r="K128" s="17">
        <v>1158300</v>
      </c>
      <c r="L128" s="14" t="s">
        <v>1502</v>
      </c>
      <c r="M128" s="17">
        <v>891000</v>
      </c>
      <c r="N128" s="14" t="s">
        <v>42</v>
      </c>
      <c r="O128" s="17">
        <v>1158300</v>
      </c>
      <c r="P128" s="17">
        <v>891000</v>
      </c>
      <c r="Q128" s="17">
        <v>0</v>
      </c>
      <c r="R128" s="17">
        <v>0</v>
      </c>
      <c r="S128" s="18">
        <v>0</v>
      </c>
      <c r="T128" s="14" t="s">
        <v>41</v>
      </c>
      <c r="U128" s="14" t="s">
        <v>1021</v>
      </c>
      <c r="V128" s="14" t="s">
        <v>1515</v>
      </c>
      <c r="W128" s="18" t="s">
        <v>1021</v>
      </c>
      <c r="X128" s="18">
        <v>1</v>
      </c>
      <c r="Y128" s="14" t="s">
        <v>1021</v>
      </c>
      <c r="Z128" s="14" t="s">
        <v>1021</v>
      </c>
      <c r="AA128" s="18" t="s">
        <v>1021</v>
      </c>
      <c r="AB128" s="18" t="s">
        <v>1021</v>
      </c>
      <c r="AC128" s="14" t="s">
        <v>1021</v>
      </c>
    </row>
    <row r="129" spans="1:29" x14ac:dyDescent="0.15">
      <c r="A129" s="14" t="s">
        <v>60</v>
      </c>
      <c r="B129" s="14" t="s">
        <v>10</v>
      </c>
      <c r="C129" s="14" t="s">
        <v>12</v>
      </c>
      <c r="D129" s="14" t="s">
        <v>186</v>
      </c>
      <c r="E129" s="14" t="s">
        <v>666</v>
      </c>
      <c r="F129" s="14" t="s">
        <v>1145</v>
      </c>
      <c r="G129" s="14" t="s">
        <v>1021</v>
      </c>
      <c r="H129" s="14" t="s">
        <v>1502</v>
      </c>
      <c r="I129" s="17">
        <v>749500</v>
      </c>
      <c r="J129" s="14" t="s">
        <v>42</v>
      </c>
      <c r="K129" s="17">
        <v>974350</v>
      </c>
      <c r="L129" s="14" t="s">
        <v>1502</v>
      </c>
      <c r="M129" s="17">
        <v>749500</v>
      </c>
      <c r="N129" s="14" t="s">
        <v>42</v>
      </c>
      <c r="O129" s="17">
        <v>974350</v>
      </c>
      <c r="P129" s="17">
        <v>749500</v>
      </c>
      <c r="Q129" s="17">
        <v>0</v>
      </c>
      <c r="R129" s="17">
        <v>0</v>
      </c>
      <c r="S129" s="18">
        <v>0</v>
      </c>
      <c r="T129" s="14" t="s">
        <v>41</v>
      </c>
      <c r="U129" s="14" t="s">
        <v>1021</v>
      </c>
      <c r="V129" s="14" t="s">
        <v>1515</v>
      </c>
      <c r="W129" s="18" t="s">
        <v>1021</v>
      </c>
      <c r="X129" s="18">
        <v>1</v>
      </c>
      <c r="Y129" s="14" t="s">
        <v>1021</v>
      </c>
      <c r="Z129" s="14" t="s">
        <v>1021</v>
      </c>
      <c r="AA129" s="18" t="s">
        <v>1021</v>
      </c>
      <c r="AB129" s="18" t="s">
        <v>1021</v>
      </c>
      <c r="AC129" s="14" t="s">
        <v>1021</v>
      </c>
    </row>
    <row r="130" spans="1:29" x14ac:dyDescent="0.15">
      <c r="A130" s="14" t="s">
        <v>60</v>
      </c>
      <c r="B130" s="14" t="s">
        <v>10</v>
      </c>
      <c r="C130" s="14" t="s">
        <v>12</v>
      </c>
      <c r="D130" s="14" t="s">
        <v>187</v>
      </c>
      <c r="E130" s="14" t="s">
        <v>667</v>
      </c>
      <c r="F130" s="14" t="s">
        <v>1146</v>
      </c>
      <c r="G130" s="14" t="s">
        <v>1021</v>
      </c>
      <c r="H130" s="14" t="s">
        <v>1502</v>
      </c>
      <c r="I130" s="17">
        <v>2655000</v>
      </c>
      <c r="J130" s="14" t="s">
        <v>42</v>
      </c>
      <c r="K130" s="17">
        <v>3451500</v>
      </c>
      <c r="L130" s="14" t="s">
        <v>1502</v>
      </c>
      <c r="M130" s="17">
        <v>2655000</v>
      </c>
      <c r="N130" s="14" t="s">
        <v>42</v>
      </c>
      <c r="O130" s="17">
        <v>3451500</v>
      </c>
      <c r="P130" s="17">
        <v>2655000</v>
      </c>
      <c r="Q130" s="17">
        <v>0</v>
      </c>
      <c r="R130" s="17">
        <v>0</v>
      </c>
      <c r="S130" s="18">
        <v>0</v>
      </c>
      <c r="T130" s="14" t="s">
        <v>41</v>
      </c>
      <c r="U130" s="14" t="s">
        <v>1021</v>
      </c>
      <c r="V130" s="14" t="s">
        <v>1515</v>
      </c>
      <c r="W130" s="18" t="s">
        <v>1021</v>
      </c>
      <c r="X130" s="18">
        <v>1</v>
      </c>
      <c r="Y130" s="14" t="s">
        <v>1021</v>
      </c>
      <c r="Z130" s="14" t="s">
        <v>1021</v>
      </c>
      <c r="AA130" s="18" t="s">
        <v>1021</v>
      </c>
      <c r="AB130" s="18" t="s">
        <v>1021</v>
      </c>
      <c r="AC130" s="14" t="s">
        <v>1021</v>
      </c>
    </row>
    <row r="131" spans="1:29" x14ac:dyDescent="0.15">
      <c r="A131" s="14" t="s">
        <v>60</v>
      </c>
      <c r="B131" s="14" t="s">
        <v>10</v>
      </c>
      <c r="C131" s="14" t="s">
        <v>12</v>
      </c>
      <c r="D131" s="14" t="s">
        <v>188</v>
      </c>
      <c r="E131" s="14" t="s">
        <v>668</v>
      </c>
      <c r="F131" s="14" t="s">
        <v>1147</v>
      </c>
      <c r="G131" s="14" t="s">
        <v>1021</v>
      </c>
      <c r="H131" s="14" t="s">
        <v>1502</v>
      </c>
      <c r="I131" s="17">
        <v>1006000</v>
      </c>
      <c r="J131" s="14" t="s">
        <v>42</v>
      </c>
      <c r="K131" s="17">
        <v>1307800</v>
      </c>
      <c r="L131" s="14" t="s">
        <v>1502</v>
      </c>
      <c r="M131" s="17">
        <v>1006000</v>
      </c>
      <c r="N131" s="14" t="s">
        <v>42</v>
      </c>
      <c r="O131" s="17">
        <v>1307800</v>
      </c>
      <c r="P131" s="17">
        <v>1006000</v>
      </c>
      <c r="Q131" s="17">
        <v>0</v>
      </c>
      <c r="R131" s="17">
        <v>0</v>
      </c>
      <c r="S131" s="18">
        <v>0</v>
      </c>
      <c r="T131" s="14" t="s">
        <v>41</v>
      </c>
      <c r="U131" s="14" t="s">
        <v>1021</v>
      </c>
      <c r="V131" s="14" t="s">
        <v>1515</v>
      </c>
      <c r="W131" s="18" t="s">
        <v>1021</v>
      </c>
      <c r="X131" s="18">
        <v>1</v>
      </c>
      <c r="Y131" s="14" t="s">
        <v>1021</v>
      </c>
      <c r="Z131" s="14" t="s">
        <v>1021</v>
      </c>
      <c r="AA131" s="18" t="s">
        <v>1021</v>
      </c>
      <c r="AB131" s="18" t="s">
        <v>1021</v>
      </c>
      <c r="AC131" s="14" t="s">
        <v>1021</v>
      </c>
    </row>
    <row r="132" spans="1:29" x14ac:dyDescent="0.15">
      <c r="A132" s="14" t="s">
        <v>60</v>
      </c>
      <c r="B132" s="14" t="s">
        <v>10</v>
      </c>
      <c r="C132" s="14" t="s">
        <v>12</v>
      </c>
      <c r="D132" s="14" t="s">
        <v>189</v>
      </c>
      <c r="E132" s="14" t="s">
        <v>669</v>
      </c>
      <c r="F132" s="14" t="s">
        <v>1148</v>
      </c>
      <c r="G132" s="14" t="s">
        <v>1021</v>
      </c>
      <c r="H132" s="14" t="s">
        <v>1502</v>
      </c>
      <c r="I132" s="17">
        <v>415100</v>
      </c>
      <c r="J132" s="14" t="s">
        <v>42</v>
      </c>
      <c r="K132" s="17">
        <v>539630</v>
      </c>
      <c r="L132" s="14" t="s">
        <v>1502</v>
      </c>
      <c r="M132" s="17">
        <v>415100</v>
      </c>
      <c r="N132" s="14" t="s">
        <v>42</v>
      </c>
      <c r="O132" s="17">
        <v>539630</v>
      </c>
      <c r="P132" s="17">
        <v>415100</v>
      </c>
      <c r="Q132" s="17">
        <v>0</v>
      </c>
      <c r="R132" s="17">
        <v>0</v>
      </c>
      <c r="S132" s="18">
        <v>0</v>
      </c>
      <c r="T132" s="14" t="s">
        <v>41</v>
      </c>
      <c r="U132" s="14" t="s">
        <v>1021</v>
      </c>
      <c r="V132" s="14" t="s">
        <v>1515</v>
      </c>
      <c r="W132" s="18" t="s">
        <v>1021</v>
      </c>
      <c r="X132" s="18">
        <v>1</v>
      </c>
      <c r="Y132" s="14" t="s">
        <v>1021</v>
      </c>
      <c r="Z132" s="14" t="s">
        <v>1021</v>
      </c>
      <c r="AA132" s="18" t="s">
        <v>1021</v>
      </c>
      <c r="AB132" s="18" t="s">
        <v>1021</v>
      </c>
      <c r="AC132" s="14" t="s">
        <v>1021</v>
      </c>
    </row>
    <row r="133" spans="1:29" x14ac:dyDescent="0.15">
      <c r="A133" s="14" t="s">
        <v>60</v>
      </c>
      <c r="B133" s="14" t="s">
        <v>10</v>
      </c>
      <c r="C133" s="14" t="s">
        <v>12</v>
      </c>
      <c r="D133" s="14" t="s">
        <v>190</v>
      </c>
      <c r="E133" s="14" t="s">
        <v>670</v>
      </c>
      <c r="F133" s="14" t="s">
        <v>1149</v>
      </c>
      <c r="G133" s="14" t="s">
        <v>1021</v>
      </c>
      <c r="H133" s="14" t="s">
        <v>1502</v>
      </c>
      <c r="I133" s="17">
        <v>714000</v>
      </c>
      <c r="J133" s="14" t="s">
        <v>42</v>
      </c>
      <c r="K133" s="17">
        <v>928200</v>
      </c>
      <c r="L133" s="14" t="s">
        <v>1502</v>
      </c>
      <c r="M133" s="17">
        <v>714000</v>
      </c>
      <c r="N133" s="14" t="s">
        <v>42</v>
      </c>
      <c r="O133" s="17">
        <v>928200</v>
      </c>
      <c r="P133" s="17">
        <v>714000</v>
      </c>
      <c r="Q133" s="17">
        <v>0</v>
      </c>
      <c r="R133" s="17">
        <v>0</v>
      </c>
      <c r="S133" s="18">
        <v>0</v>
      </c>
      <c r="T133" s="14" t="s">
        <v>41</v>
      </c>
      <c r="U133" s="14" t="s">
        <v>1021</v>
      </c>
      <c r="V133" s="14" t="s">
        <v>1515</v>
      </c>
      <c r="W133" s="18" t="s">
        <v>1021</v>
      </c>
      <c r="X133" s="18">
        <v>1</v>
      </c>
      <c r="Y133" s="14" t="s">
        <v>1021</v>
      </c>
      <c r="Z133" s="14" t="s">
        <v>1021</v>
      </c>
      <c r="AA133" s="18" t="s">
        <v>1021</v>
      </c>
      <c r="AB133" s="18" t="s">
        <v>1021</v>
      </c>
      <c r="AC133" s="14" t="s">
        <v>1021</v>
      </c>
    </row>
    <row r="134" spans="1:29" x14ac:dyDescent="0.15">
      <c r="A134" s="14" t="s">
        <v>60</v>
      </c>
      <c r="B134" s="14" t="s">
        <v>10</v>
      </c>
      <c r="C134" s="14" t="s">
        <v>12</v>
      </c>
      <c r="D134" s="14" t="s">
        <v>191</v>
      </c>
      <c r="E134" s="14" t="s">
        <v>671</v>
      </c>
      <c r="F134" s="14" t="s">
        <v>1150</v>
      </c>
      <c r="G134" s="14" t="s">
        <v>1021</v>
      </c>
      <c r="H134" s="14" t="s">
        <v>1502</v>
      </c>
      <c r="I134" s="17">
        <v>627900</v>
      </c>
      <c r="J134" s="14" t="s">
        <v>42</v>
      </c>
      <c r="K134" s="17">
        <v>816270</v>
      </c>
      <c r="L134" s="14" t="s">
        <v>1502</v>
      </c>
      <c r="M134" s="17">
        <v>627900</v>
      </c>
      <c r="N134" s="14" t="s">
        <v>42</v>
      </c>
      <c r="O134" s="17">
        <v>816270</v>
      </c>
      <c r="P134" s="17">
        <v>627900</v>
      </c>
      <c r="Q134" s="17">
        <v>0</v>
      </c>
      <c r="R134" s="17">
        <v>0</v>
      </c>
      <c r="S134" s="18">
        <v>0</v>
      </c>
      <c r="T134" s="14" t="s">
        <v>41</v>
      </c>
      <c r="U134" s="14" t="s">
        <v>1021</v>
      </c>
      <c r="V134" s="14" t="s">
        <v>1515</v>
      </c>
      <c r="W134" s="18" t="s">
        <v>1021</v>
      </c>
      <c r="X134" s="18">
        <v>1</v>
      </c>
      <c r="Y134" s="14" t="s">
        <v>1021</v>
      </c>
      <c r="Z134" s="14" t="s">
        <v>1021</v>
      </c>
      <c r="AA134" s="18" t="s">
        <v>1021</v>
      </c>
      <c r="AB134" s="18" t="s">
        <v>1021</v>
      </c>
      <c r="AC134" s="14" t="s">
        <v>1021</v>
      </c>
    </row>
    <row r="135" spans="1:29" x14ac:dyDescent="0.15">
      <c r="A135" s="14" t="s">
        <v>60</v>
      </c>
      <c r="B135" s="14" t="s">
        <v>10</v>
      </c>
      <c r="C135" s="14" t="s">
        <v>12</v>
      </c>
      <c r="D135" s="14" t="s">
        <v>192</v>
      </c>
      <c r="E135" s="14" t="s">
        <v>672</v>
      </c>
      <c r="F135" s="14" t="s">
        <v>1151</v>
      </c>
      <c r="G135" s="14" t="s">
        <v>1021</v>
      </c>
      <c r="H135" s="14" t="s">
        <v>1502</v>
      </c>
      <c r="I135" s="17">
        <v>5291000</v>
      </c>
      <c r="J135" s="14" t="s">
        <v>42</v>
      </c>
      <c r="K135" s="17">
        <v>6878300</v>
      </c>
      <c r="L135" s="14" t="s">
        <v>1502</v>
      </c>
      <c r="M135" s="17">
        <v>5291000</v>
      </c>
      <c r="N135" s="14" t="s">
        <v>42</v>
      </c>
      <c r="O135" s="17">
        <v>6878300</v>
      </c>
      <c r="P135" s="17">
        <v>5291000</v>
      </c>
      <c r="Q135" s="17">
        <v>0</v>
      </c>
      <c r="R135" s="17">
        <v>0</v>
      </c>
      <c r="S135" s="18">
        <v>0</v>
      </c>
      <c r="T135" s="14" t="s">
        <v>41</v>
      </c>
      <c r="U135" s="14" t="s">
        <v>1021</v>
      </c>
      <c r="V135" s="14" t="s">
        <v>1515</v>
      </c>
      <c r="W135" s="18" t="s">
        <v>1021</v>
      </c>
      <c r="X135" s="18">
        <v>1</v>
      </c>
      <c r="Y135" s="14" t="s">
        <v>1021</v>
      </c>
      <c r="Z135" s="14" t="s">
        <v>1021</v>
      </c>
      <c r="AA135" s="18" t="s">
        <v>1021</v>
      </c>
      <c r="AB135" s="18" t="s">
        <v>1021</v>
      </c>
      <c r="AC135" s="14" t="s">
        <v>1021</v>
      </c>
    </row>
    <row r="136" spans="1:29" x14ac:dyDescent="0.15">
      <c r="A136" s="14" t="s">
        <v>60</v>
      </c>
      <c r="B136" s="14" t="s">
        <v>10</v>
      </c>
      <c r="C136" s="14" t="s">
        <v>12</v>
      </c>
      <c r="D136" s="14" t="s">
        <v>193</v>
      </c>
      <c r="E136" s="14" t="s">
        <v>673</v>
      </c>
      <c r="F136" s="14" t="s">
        <v>1152</v>
      </c>
      <c r="G136" s="14" t="s">
        <v>1021</v>
      </c>
      <c r="H136" s="14" t="s">
        <v>1502</v>
      </c>
      <c r="I136" s="17">
        <v>2222400</v>
      </c>
      <c r="J136" s="14" t="s">
        <v>42</v>
      </c>
      <c r="K136" s="17">
        <v>2889120</v>
      </c>
      <c r="L136" s="14" t="s">
        <v>1502</v>
      </c>
      <c r="M136" s="17">
        <v>2222400</v>
      </c>
      <c r="N136" s="14" t="s">
        <v>42</v>
      </c>
      <c r="O136" s="17">
        <v>2889120</v>
      </c>
      <c r="P136" s="17">
        <v>2222400</v>
      </c>
      <c r="Q136" s="17">
        <v>0</v>
      </c>
      <c r="R136" s="17">
        <v>0</v>
      </c>
      <c r="S136" s="18">
        <v>0</v>
      </c>
      <c r="T136" s="14" t="s">
        <v>41</v>
      </c>
      <c r="U136" s="14" t="s">
        <v>1021</v>
      </c>
      <c r="V136" s="14" t="s">
        <v>1515</v>
      </c>
      <c r="W136" s="18" t="s">
        <v>1021</v>
      </c>
      <c r="X136" s="18">
        <v>1</v>
      </c>
      <c r="Y136" s="14" t="s">
        <v>1021</v>
      </c>
      <c r="Z136" s="14" t="s">
        <v>1021</v>
      </c>
      <c r="AA136" s="18" t="s">
        <v>1021</v>
      </c>
      <c r="AB136" s="18" t="s">
        <v>1021</v>
      </c>
      <c r="AC136" s="14" t="s">
        <v>1021</v>
      </c>
    </row>
    <row r="137" spans="1:29" x14ac:dyDescent="0.15">
      <c r="A137" s="14" t="s">
        <v>60</v>
      </c>
      <c r="B137" s="14" t="s">
        <v>10</v>
      </c>
      <c r="C137" s="14" t="s">
        <v>12</v>
      </c>
      <c r="D137" s="14" t="s">
        <v>194</v>
      </c>
      <c r="E137" s="14" t="s">
        <v>674</v>
      </c>
      <c r="F137" s="14" t="s">
        <v>1153</v>
      </c>
      <c r="G137" s="14" t="s">
        <v>1021</v>
      </c>
      <c r="H137" s="14" t="s">
        <v>1502</v>
      </c>
      <c r="I137" s="17">
        <v>374400</v>
      </c>
      <c r="J137" s="14" t="s">
        <v>42</v>
      </c>
      <c r="K137" s="17">
        <v>486720</v>
      </c>
      <c r="L137" s="14" t="s">
        <v>1502</v>
      </c>
      <c r="M137" s="17">
        <v>374400</v>
      </c>
      <c r="N137" s="14" t="s">
        <v>42</v>
      </c>
      <c r="O137" s="17">
        <v>486720</v>
      </c>
      <c r="P137" s="17">
        <v>374400</v>
      </c>
      <c r="Q137" s="17">
        <v>0</v>
      </c>
      <c r="R137" s="17">
        <v>0</v>
      </c>
      <c r="S137" s="18">
        <v>0</v>
      </c>
      <c r="T137" s="14" t="s">
        <v>41</v>
      </c>
      <c r="U137" s="14" t="s">
        <v>1021</v>
      </c>
      <c r="V137" s="14" t="s">
        <v>1515</v>
      </c>
      <c r="W137" s="18" t="s">
        <v>1021</v>
      </c>
      <c r="X137" s="18">
        <v>1</v>
      </c>
      <c r="Y137" s="14" t="s">
        <v>1021</v>
      </c>
      <c r="Z137" s="14" t="s">
        <v>1021</v>
      </c>
      <c r="AA137" s="18" t="s">
        <v>1021</v>
      </c>
      <c r="AB137" s="18" t="s">
        <v>1021</v>
      </c>
      <c r="AC137" s="14" t="s">
        <v>1021</v>
      </c>
    </row>
    <row r="138" spans="1:29" x14ac:dyDescent="0.15">
      <c r="A138" s="14" t="s">
        <v>60</v>
      </c>
      <c r="B138" s="14" t="s">
        <v>10</v>
      </c>
      <c r="C138" s="14" t="s">
        <v>12</v>
      </c>
      <c r="D138" s="14" t="s">
        <v>195</v>
      </c>
      <c r="E138" s="14" t="s">
        <v>675</v>
      </c>
      <c r="F138" s="14" t="s">
        <v>1154</v>
      </c>
      <c r="G138" s="14" t="s">
        <v>1021</v>
      </c>
      <c r="H138" s="14" t="s">
        <v>1502</v>
      </c>
      <c r="I138" s="17">
        <v>1356000</v>
      </c>
      <c r="J138" s="14" t="s">
        <v>42</v>
      </c>
      <c r="K138" s="17">
        <v>1762800</v>
      </c>
      <c r="L138" s="14" t="s">
        <v>1502</v>
      </c>
      <c r="M138" s="17">
        <v>1356000</v>
      </c>
      <c r="N138" s="14" t="s">
        <v>42</v>
      </c>
      <c r="O138" s="17">
        <v>1762800</v>
      </c>
      <c r="P138" s="17">
        <v>1356000</v>
      </c>
      <c r="Q138" s="17">
        <v>0</v>
      </c>
      <c r="R138" s="17">
        <v>0</v>
      </c>
      <c r="S138" s="18">
        <v>0</v>
      </c>
      <c r="T138" s="14" t="s">
        <v>41</v>
      </c>
      <c r="U138" s="14" t="s">
        <v>1021</v>
      </c>
      <c r="V138" s="14" t="s">
        <v>1515</v>
      </c>
      <c r="W138" s="18" t="s">
        <v>1021</v>
      </c>
      <c r="X138" s="18">
        <v>1</v>
      </c>
      <c r="Y138" s="14" t="s">
        <v>1021</v>
      </c>
      <c r="Z138" s="14" t="s">
        <v>1021</v>
      </c>
      <c r="AA138" s="18" t="s">
        <v>1021</v>
      </c>
      <c r="AB138" s="18" t="s">
        <v>1021</v>
      </c>
      <c r="AC138" s="14" t="s">
        <v>1021</v>
      </c>
    </row>
    <row r="139" spans="1:29" x14ac:dyDescent="0.15">
      <c r="A139" s="14" t="s">
        <v>60</v>
      </c>
      <c r="B139" s="14" t="s">
        <v>10</v>
      </c>
      <c r="C139" s="14" t="s">
        <v>12</v>
      </c>
      <c r="D139" s="14" t="s">
        <v>196</v>
      </c>
      <c r="E139" s="14" t="s">
        <v>676</v>
      </c>
      <c r="F139" s="14" t="s">
        <v>1155</v>
      </c>
      <c r="G139" s="14" t="s">
        <v>1021</v>
      </c>
      <c r="H139" s="14" t="s">
        <v>1502</v>
      </c>
      <c r="I139" s="17">
        <v>462600</v>
      </c>
      <c r="J139" s="14" t="s">
        <v>42</v>
      </c>
      <c r="K139" s="17">
        <v>601380</v>
      </c>
      <c r="L139" s="14" t="s">
        <v>1502</v>
      </c>
      <c r="M139" s="17">
        <v>462600</v>
      </c>
      <c r="N139" s="14" t="s">
        <v>42</v>
      </c>
      <c r="O139" s="17">
        <v>601380</v>
      </c>
      <c r="P139" s="17">
        <v>462600</v>
      </c>
      <c r="Q139" s="17">
        <v>0</v>
      </c>
      <c r="R139" s="17">
        <v>0</v>
      </c>
      <c r="S139" s="18">
        <v>0</v>
      </c>
      <c r="T139" s="14" t="s">
        <v>41</v>
      </c>
      <c r="U139" s="14" t="s">
        <v>1021</v>
      </c>
      <c r="V139" s="14" t="s">
        <v>1515</v>
      </c>
      <c r="W139" s="18" t="s">
        <v>1021</v>
      </c>
      <c r="X139" s="18">
        <v>1</v>
      </c>
      <c r="Y139" s="14" t="s">
        <v>1021</v>
      </c>
      <c r="Z139" s="14" t="s">
        <v>1021</v>
      </c>
      <c r="AA139" s="18" t="s">
        <v>1021</v>
      </c>
      <c r="AB139" s="18" t="s">
        <v>1021</v>
      </c>
      <c r="AC139" s="14" t="s">
        <v>1021</v>
      </c>
    </row>
    <row r="140" spans="1:29" x14ac:dyDescent="0.15">
      <c r="A140" s="14" t="s">
        <v>60</v>
      </c>
      <c r="B140" s="14" t="s">
        <v>10</v>
      </c>
      <c r="C140" s="14" t="s">
        <v>12</v>
      </c>
      <c r="D140" s="14" t="s">
        <v>197</v>
      </c>
      <c r="E140" s="14" t="s">
        <v>677</v>
      </c>
      <c r="F140" s="14" t="s">
        <v>1156</v>
      </c>
      <c r="G140" s="14" t="s">
        <v>1021</v>
      </c>
      <c r="H140" s="14" t="s">
        <v>1502</v>
      </c>
      <c r="I140" s="17">
        <v>8832000</v>
      </c>
      <c r="J140" s="14" t="s">
        <v>42</v>
      </c>
      <c r="K140" s="17">
        <v>11481600</v>
      </c>
      <c r="L140" s="14" t="s">
        <v>1502</v>
      </c>
      <c r="M140" s="17">
        <v>8832000</v>
      </c>
      <c r="N140" s="14" t="s">
        <v>42</v>
      </c>
      <c r="O140" s="17">
        <v>11481600</v>
      </c>
      <c r="P140" s="17">
        <v>8738400</v>
      </c>
      <c r="Q140" s="17">
        <v>93600</v>
      </c>
      <c r="R140" s="17">
        <v>0</v>
      </c>
      <c r="S140" s="18">
        <v>0</v>
      </c>
      <c r="T140" s="14" t="s">
        <v>41</v>
      </c>
      <c r="U140" s="14" t="s">
        <v>1021</v>
      </c>
      <c r="V140" s="14" t="s">
        <v>1515</v>
      </c>
      <c r="W140" s="18" t="s">
        <v>1021</v>
      </c>
      <c r="X140" s="18">
        <v>1</v>
      </c>
      <c r="Y140" s="14" t="s">
        <v>1021</v>
      </c>
      <c r="Z140" s="14" t="s">
        <v>1021</v>
      </c>
      <c r="AA140" s="18" t="s">
        <v>1021</v>
      </c>
      <c r="AB140" s="18" t="s">
        <v>1021</v>
      </c>
      <c r="AC140" s="14" t="s">
        <v>1021</v>
      </c>
    </row>
    <row r="141" spans="1:29" x14ac:dyDescent="0.15">
      <c r="A141" s="14" t="s">
        <v>60</v>
      </c>
      <c r="B141" s="14" t="s">
        <v>10</v>
      </c>
      <c r="C141" s="14" t="s">
        <v>12</v>
      </c>
      <c r="D141" s="14" t="s">
        <v>198</v>
      </c>
      <c r="E141" s="14" t="s">
        <v>678</v>
      </c>
      <c r="F141" s="14" t="s">
        <v>1157</v>
      </c>
      <c r="G141" s="14" t="s">
        <v>1021</v>
      </c>
      <c r="H141" s="14" t="s">
        <v>1502</v>
      </c>
      <c r="I141" s="17">
        <v>1374000</v>
      </c>
      <c r="J141" s="14" t="s">
        <v>42</v>
      </c>
      <c r="K141" s="17">
        <v>1786200</v>
      </c>
      <c r="L141" s="14" t="s">
        <v>1502</v>
      </c>
      <c r="M141" s="17">
        <v>1374000</v>
      </c>
      <c r="N141" s="14" t="s">
        <v>42</v>
      </c>
      <c r="O141" s="17">
        <v>1786200</v>
      </c>
      <c r="P141" s="17">
        <v>1374000</v>
      </c>
      <c r="Q141" s="17">
        <v>0</v>
      </c>
      <c r="R141" s="17">
        <v>0</v>
      </c>
      <c r="S141" s="18">
        <v>0</v>
      </c>
      <c r="T141" s="14" t="s">
        <v>41</v>
      </c>
      <c r="U141" s="14" t="s">
        <v>1021</v>
      </c>
      <c r="V141" s="14" t="s">
        <v>1515</v>
      </c>
      <c r="W141" s="18" t="s">
        <v>1021</v>
      </c>
      <c r="X141" s="18">
        <v>1</v>
      </c>
      <c r="Y141" s="14" t="s">
        <v>1021</v>
      </c>
      <c r="Z141" s="14" t="s">
        <v>1021</v>
      </c>
      <c r="AA141" s="18" t="s">
        <v>1021</v>
      </c>
      <c r="AB141" s="18" t="s">
        <v>1021</v>
      </c>
      <c r="AC141" s="14" t="s">
        <v>1021</v>
      </c>
    </row>
    <row r="142" spans="1:29" x14ac:dyDescent="0.15">
      <c r="A142" s="14" t="s">
        <v>60</v>
      </c>
      <c r="B142" s="14" t="s">
        <v>10</v>
      </c>
      <c r="C142" s="14" t="s">
        <v>12</v>
      </c>
      <c r="D142" s="14" t="s">
        <v>199</v>
      </c>
      <c r="E142" s="14" t="s">
        <v>679</v>
      </c>
      <c r="F142" s="14" t="s">
        <v>1158</v>
      </c>
      <c r="G142" s="14" t="s">
        <v>1021</v>
      </c>
      <c r="H142" s="14" t="s">
        <v>1502</v>
      </c>
      <c r="I142" s="17">
        <v>644000</v>
      </c>
      <c r="J142" s="14" t="s">
        <v>42</v>
      </c>
      <c r="K142" s="17">
        <v>837200</v>
      </c>
      <c r="L142" s="14" t="s">
        <v>1502</v>
      </c>
      <c r="M142" s="17">
        <v>644000</v>
      </c>
      <c r="N142" s="14" t="s">
        <v>42</v>
      </c>
      <c r="O142" s="17">
        <v>837200</v>
      </c>
      <c r="P142" s="17">
        <v>644000</v>
      </c>
      <c r="Q142" s="17">
        <v>0</v>
      </c>
      <c r="R142" s="17">
        <v>0</v>
      </c>
      <c r="S142" s="18">
        <v>0</v>
      </c>
      <c r="T142" s="14" t="s">
        <v>41</v>
      </c>
      <c r="U142" s="14" t="s">
        <v>1021</v>
      </c>
      <c r="V142" s="14" t="s">
        <v>1515</v>
      </c>
      <c r="W142" s="18" t="s">
        <v>1021</v>
      </c>
      <c r="X142" s="18">
        <v>1</v>
      </c>
      <c r="Y142" s="14" t="s">
        <v>1021</v>
      </c>
      <c r="Z142" s="14" t="s">
        <v>1021</v>
      </c>
      <c r="AA142" s="18" t="s">
        <v>1021</v>
      </c>
      <c r="AB142" s="18" t="s">
        <v>1021</v>
      </c>
      <c r="AC142" s="14" t="s">
        <v>1021</v>
      </c>
    </row>
    <row r="143" spans="1:29" x14ac:dyDescent="0.15">
      <c r="A143" s="14" t="s">
        <v>60</v>
      </c>
      <c r="B143" s="14" t="s">
        <v>10</v>
      </c>
      <c r="C143" s="14" t="s">
        <v>12</v>
      </c>
      <c r="D143" s="14" t="s">
        <v>200</v>
      </c>
      <c r="E143" s="14" t="s">
        <v>680</v>
      </c>
      <c r="F143" s="14" t="s">
        <v>1159</v>
      </c>
      <c r="G143" s="14" t="s">
        <v>1021</v>
      </c>
      <c r="H143" s="14" t="s">
        <v>1502</v>
      </c>
      <c r="I143" s="17">
        <v>25366000</v>
      </c>
      <c r="J143" s="14" t="s">
        <v>42</v>
      </c>
      <c r="K143" s="17">
        <v>32975800</v>
      </c>
      <c r="L143" s="14" t="s">
        <v>1502</v>
      </c>
      <c r="M143" s="17">
        <v>25366000</v>
      </c>
      <c r="N143" s="14" t="s">
        <v>42</v>
      </c>
      <c r="O143" s="17">
        <v>32975800</v>
      </c>
      <c r="P143" s="17">
        <v>25366000</v>
      </c>
      <c r="Q143" s="17">
        <v>0</v>
      </c>
      <c r="R143" s="17">
        <v>0</v>
      </c>
      <c r="S143" s="18">
        <v>0</v>
      </c>
      <c r="T143" s="14" t="s">
        <v>41</v>
      </c>
      <c r="U143" s="14" t="s">
        <v>1021</v>
      </c>
      <c r="V143" s="14" t="s">
        <v>1515</v>
      </c>
      <c r="W143" s="18" t="s">
        <v>1021</v>
      </c>
      <c r="X143" s="18">
        <v>1</v>
      </c>
      <c r="Y143" s="14" t="s">
        <v>1021</v>
      </c>
      <c r="Z143" s="14" t="s">
        <v>1021</v>
      </c>
      <c r="AA143" s="18" t="s">
        <v>1021</v>
      </c>
      <c r="AB143" s="18" t="s">
        <v>1021</v>
      </c>
      <c r="AC143" s="14" t="s">
        <v>1021</v>
      </c>
    </row>
    <row r="144" spans="1:29" x14ac:dyDescent="0.15">
      <c r="A144" s="14" t="s">
        <v>60</v>
      </c>
      <c r="B144" s="14" t="s">
        <v>10</v>
      </c>
      <c r="C144" s="14" t="s">
        <v>12</v>
      </c>
      <c r="D144" s="14" t="s">
        <v>201</v>
      </c>
      <c r="E144" s="14" t="s">
        <v>681</v>
      </c>
      <c r="F144" s="14" t="s">
        <v>1160</v>
      </c>
      <c r="G144" s="14" t="s">
        <v>1021</v>
      </c>
      <c r="H144" s="14" t="s">
        <v>1502</v>
      </c>
      <c r="I144" s="17">
        <v>11857500</v>
      </c>
      <c r="J144" s="14" t="s">
        <v>42</v>
      </c>
      <c r="K144" s="17">
        <v>15414750</v>
      </c>
      <c r="L144" s="14" t="s">
        <v>1502</v>
      </c>
      <c r="M144" s="17">
        <v>11857500</v>
      </c>
      <c r="N144" s="14" t="s">
        <v>42</v>
      </c>
      <c r="O144" s="17">
        <v>15414750</v>
      </c>
      <c r="P144" s="17">
        <v>11857500</v>
      </c>
      <c r="Q144" s="17">
        <v>0</v>
      </c>
      <c r="R144" s="17">
        <v>0</v>
      </c>
      <c r="S144" s="18">
        <v>0</v>
      </c>
      <c r="T144" s="14" t="s">
        <v>41</v>
      </c>
      <c r="U144" s="14" t="s">
        <v>1021</v>
      </c>
      <c r="V144" s="14" t="s">
        <v>1515</v>
      </c>
      <c r="W144" s="18" t="s">
        <v>1021</v>
      </c>
      <c r="X144" s="18">
        <v>1</v>
      </c>
      <c r="Y144" s="14" t="s">
        <v>1021</v>
      </c>
      <c r="Z144" s="14" t="s">
        <v>1021</v>
      </c>
      <c r="AA144" s="18" t="s">
        <v>1021</v>
      </c>
      <c r="AB144" s="18" t="s">
        <v>1021</v>
      </c>
      <c r="AC144" s="14" t="s">
        <v>1021</v>
      </c>
    </row>
    <row r="145" spans="1:29" x14ac:dyDescent="0.15">
      <c r="A145" s="14" t="s">
        <v>60</v>
      </c>
      <c r="B145" s="14" t="s">
        <v>10</v>
      </c>
      <c r="C145" s="14" t="s">
        <v>12</v>
      </c>
      <c r="D145" s="14" t="s">
        <v>202</v>
      </c>
      <c r="E145" s="14" t="s">
        <v>682</v>
      </c>
      <c r="F145" s="14" t="s">
        <v>1161</v>
      </c>
      <c r="G145" s="14" t="s">
        <v>1021</v>
      </c>
      <c r="H145" s="14" t="s">
        <v>1502</v>
      </c>
      <c r="I145" s="17">
        <v>932400</v>
      </c>
      <c r="J145" s="14" t="s">
        <v>42</v>
      </c>
      <c r="K145" s="17">
        <v>1212120</v>
      </c>
      <c r="L145" s="14" t="s">
        <v>1502</v>
      </c>
      <c r="M145" s="17">
        <v>932400</v>
      </c>
      <c r="N145" s="14" t="s">
        <v>42</v>
      </c>
      <c r="O145" s="17">
        <v>1212120</v>
      </c>
      <c r="P145" s="17">
        <v>932400</v>
      </c>
      <c r="Q145" s="17">
        <v>0</v>
      </c>
      <c r="R145" s="17">
        <v>0</v>
      </c>
      <c r="S145" s="18">
        <v>0</v>
      </c>
      <c r="T145" s="14" t="s">
        <v>41</v>
      </c>
      <c r="U145" s="14" t="s">
        <v>1021</v>
      </c>
      <c r="V145" s="14" t="s">
        <v>1515</v>
      </c>
      <c r="W145" s="18" t="s">
        <v>1021</v>
      </c>
      <c r="X145" s="18">
        <v>1</v>
      </c>
      <c r="Y145" s="14" t="s">
        <v>1021</v>
      </c>
      <c r="Z145" s="14" t="s">
        <v>1021</v>
      </c>
      <c r="AA145" s="18" t="s">
        <v>1021</v>
      </c>
      <c r="AB145" s="18" t="s">
        <v>1021</v>
      </c>
      <c r="AC145" s="14" t="s">
        <v>1021</v>
      </c>
    </row>
    <row r="146" spans="1:29" x14ac:dyDescent="0.15">
      <c r="A146" s="14" t="s">
        <v>60</v>
      </c>
      <c r="B146" s="14" t="s">
        <v>10</v>
      </c>
      <c r="C146" s="14" t="s">
        <v>12</v>
      </c>
      <c r="D146" s="14" t="s">
        <v>203</v>
      </c>
      <c r="E146" s="14" t="s">
        <v>683</v>
      </c>
      <c r="F146" s="14" t="s">
        <v>1162</v>
      </c>
      <c r="G146" s="14" t="s">
        <v>1021</v>
      </c>
      <c r="H146" s="14" t="s">
        <v>1502</v>
      </c>
      <c r="I146" s="17">
        <v>6112050</v>
      </c>
      <c r="J146" s="14" t="s">
        <v>42</v>
      </c>
      <c r="K146" s="17">
        <v>7945665</v>
      </c>
      <c r="L146" s="14" t="s">
        <v>1502</v>
      </c>
      <c r="M146" s="17">
        <v>6112050</v>
      </c>
      <c r="N146" s="14" t="s">
        <v>42</v>
      </c>
      <c r="O146" s="17">
        <v>7945665</v>
      </c>
      <c r="P146" s="17">
        <v>6112050</v>
      </c>
      <c r="Q146" s="17">
        <v>0</v>
      </c>
      <c r="R146" s="17">
        <v>0</v>
      </c>
      <c r="S146" s="18">
        <v>0</v>
      </c>
      <c r="T146" s="14" t="s">
        <v>41</v>
      </c>
      <c r="U146" s="14" t="s">
        <v>1021</v>
      </c>
      <c r="V146" s="14" t="s">
        <v>1515</v>
      </c>
      <c r="W146" s="18" t="s">
        <v>1021</v>
      </c>
      <c r="X146" s="18">
        <v>1</v>
      </c>
      <c r="Y146" s="14" t="s">
        <v>1021</v>
      </c>
      <c r="Z146" s="14" t="s">
        <v>1021</v>
      </c>
      <c r="AA146" s="18" t="s">
        <v>1021</v>
      </c>
      <c r="AB146" s="18" t="s">
        <v>1021</v>
      </c>
      <c r="AC146" s="14" t="s">
        <v>1021</v>
      </c>
    </row>
    <row r="147" spans="1:29" x14ac:dyDescent="0.15">
      <c r="A147" s="14" t="s">
        <v>60</v>
      </c>
      <c r="B147" s="14" t="s">
        <v>10</v>
      </c>
      <c r="C147" s="14" t="s">
        <v>12</v>
      </c>
      <c r="D147" s="14" t="s">
        <v>204</v>
      </c>
      <c r="E147" s="14" t="s">
        <v>684</v>
      </c>
      <c r="F147" s="14" t="s">
        <v>1163</v>
      </c>
      <c r="G147" s="14" t="s">
        <v>1021</v>
      </c>
      <c r="H147" s="14" t="s">
        <v>1502</v>
      </c>
      <c r="I147" s="17">
        <v>708800</v>
      </c>
      <c r="J147" s="14" t="s">
        <v>42</v>
      </c>
      <c r="K147" s="17">
        <v>921440</v>
      </c>
      <c r="L147" s="14" t="s">
        <v>1502</v>
      </c>
      <c r="M147" s="17">
        <v>708800</v>
      </c>
      <c r="N147" s="14" t="s">
        <v>42</v>
      </c>
      <c r="O147" s="17">
        <v>921440</v>
      </c>
      <c r="P147" s="17">
        <v>708800</v>
      </c>
      <c r="Q147" s="17">
        <v>0</v>
      </c>
      <c r="R147" s="17">
        <v>0</v>
      </c>
      <c r="S147" s="18">
        <v>0</v>
      </c>
      <c r="T147" s="14" t="s">
        <v>41</v>
      </c>
      <c r="U147" s="14" t="s">
        <v>1021</v>
      </c>
      <c r="V147" s="14" t="s">
        <v>1515</v>
      </c>
      <c r="W147" s="18" t="s">
        <v>1021</v>
      </c>
      <c r="X147" s="18">
        <v>1</v>
      </c>
      <c r="Y147" s="14" t="s">
        <v>1021</v>
      </c>
      <c r="Z147" s="14" t="s">
        <v>1021</v>
      </c>
      <c r="AA147" s="18" t="s">
        <v>1021</v>
      </c>
      <c r="AB147" s="18" t="s">
        <v>1021</v>
      </c>
      <c r="AC147" s="14" t="s">
        <v>1021</v>
      </c>
    </row>
    <row r="148" spans="1:29" x14ac:dyDescent="0.15">
      <c r="A148" s="14" t="s">
        <v>60</v>
      </c>
      <c r="B148" s="14" t="s">
        <v>10</v>
      </c>
      <c r="C148" s="14" t="s">
        <v>12</v>
      </c>
      <c r="D148" s="14" t="s">
        <v>205</v>
      </c>
      <c r="E148" s="14" t="s">
        <v>685</v>
      </c>
      <c r="F148" s="14" t="s">
        <v>1164</v>
      </c>
      <c r="G148" s="14" t="s">
        <v>1021</v>
      </c>
      <c r="H148" s="14" t="s">
        <v>1502</v>
      </c>
      <c r="I148" s="17">
        <v>12443400</v>
      </c>
      <c r="J148" s="14" t="s">
        <v>42</v>
      </c>
      <c r="K148" s="17">
        <v>16176420</v>
      </c>
      <c r="L148" s="14" t="s">
        <v>1502</v>
      </c>
      <c r="M148" s="17">
        <v>12443400</v>
      </c>
      <c r="N148" s="14" t="s">
        <v>42</v>
      </c>
      <c r="O148" s="17">
        <v>16176420</v>
      </c>
      <c r="P148" s="17">
        <v>12443400</v>
      </c>
      <c r="Q148" s="17">
        <v>0</v>
      </c>
      <c r="R148" s="17">
        <v>0</v>
      </c>
      <c r="S148" s="18">
        <v>0</v>
      </c>
      <c r="T148" s="14" t="s">
        <v>41</v>
      </c>
      <c r="U148" s="14" t="s">
        <v>1021</v>
      </c>
      <c r="V148" s="14" t="s">
        <v>1515</v>
      </c>
      <c r="W148" s="18" t="s">
        <v>1021</v>
      </c>
      <c r="X148" s="18">
        <v>1</v>
      </c>
      <c r="Y148" s="14" t="s">
        <v>1021</v>
      </c>
      <c r="Z148" s="14" t="s">
        <v>1021</v>
      </c>
      <c r="AA148" s="18" t="s">
        <v>1021</v>
      </c>
      <c r="AB148" s="18" t="s">
        <v>1021</v>
      </c>
      <c r="AC148" s="14" t="s">
        <v>1021</v>
      </c>
    </row>
    <row r="149" spans="1:29" x14ac:dyDescent="0.15">
      <c r="A149" s="14" t="s">
        <v>60</v>
      </c>
      <c r="B149" s="14" t="s">
        <v>10</v>
      </c>
      <c r="C149" s="14" t="s">
        <v>12</v>
      </c>
      <c r="D149" s="14" t="s">
        <v>206</v>
      </c>
      <c r="E149" s="14" t="s">
        <v>686</v>
      </c>
      <c r="F149" s="14" t="s">
        <v>1165</v>
      </c>
      <c r="G149" s="14" t="s">
        <v>1021</v>
      </c>
      <c r="H149" s="14" t="s">
        <v>1502</v>
      </c>
      <c r="I149" s="17">
        <v>400000</v>
      </c>
      <c r="J149" s="14" t="s">
        <v>42</v>
      </c>
      <c r="K149" s="17">
        <v>520000</v>
      </c>
      <c r="L149" s="14" t="s">
        <v>1502</v>
      </c>
      <c r="M149" s="17">
        <v>400000</v>
      </c>
      <c r="N149" s="14" t="s">
        <v>42</v>
      </c>
      <c r="O149" s="17">
        <v>520000</v>
      </c>
      <c r="P149" s="17">
        <v>400000</v>
      </c>
      <c r="Q149" s="17">
        <v>0</v>
      </c>
      <c r="R149" s="17">
        <v>0</v>
      </c>
      <c r="S149" s="18">
        <v>0</v>
      </c>
      <c r="T149" s="14" t="s">
        <v>41</v>
      </c>
      <c r="U149" s="14" t="s">
        <v>1021</v>
      </c>
      <c r="V149" s="14" t="s">
        <v>1515</v>
      </c>
      <c r="W149" s="18" t="s">
        <v>1021</v>
      </c>
      <c r="X149" s="18">
        <v>1</v>
      </c>
      <c r="Y149" s="14" t="s">
        <v>1021</v>
      </c>
      <c r="Z149" s="14" t="s">
        <v>1021</v>
      </c>
      <c r="AA149" s="18" t="s">
        <v>1021</v>
      </c>
      <c r="AB149" s="18" t="s">
        <v>1021</v>
      </c>
      <c r="AC149" s="14" t="s">
        <v>1021</v>
      </c>
    </row>
    <row r="150" spans="1:29" x14ac:dyDescent="0.15">
      <c r="A150" s="14" t="s">
        <v>60</v>
      </c>
      <c r="B150" s="14" t="s">
        <v>10</v>
      </c>
      <c r="C150" s="14" t="s">
        <v>12</v>
      </c>
      <c r="D150" s="14" t="s">
        <v>207</v>
      </c>
      <c r="E150" s="14" t="s">
        <v>687</v>
      </c>
      <c r="F150" s="14" t="s">
        <v>1166</v>
      </c>
      <c r="G150" s="14" t="s">
        <v>1021</v>
      </c>
      <c r="H150" s="14" t="s">
        <v>1502</v>
      </c>
      <c r="I150" s="17">
        <v>3318000</v>
      </c>
      <c r="J150" s="14" t="s">
        <v>42</v>
      </c>
      <c r="K150" s="17">
        <v>4313400</v>
      </c>
      <c r="L150" s="14" t="s">
        <v>1502</v>
      </c>
      <c r="M150" s="17">
        <v>3318000</v>
      </c>
      <c r="N150" s="14" t="s">
        <v>42</v>
      </c>
      <c r="O150" s="17">
        <v>4313400</v>
      </c>
      <c r="P150" s="17">
        <v>3318000</v>
      </c>
      <c r="Q150" s="17">
        <v>0</v>
      </c>
      <c r="R150" s="17">
        <v>0</v>
      </c>
      <c r="S150" s="18">
        <v>0</v>
      </c>
      <c r="T150" s="14" t="s">
        <v>41</v>
      </c>
      <c r="U150" s="14" t="s">
        <v>1021</v>
      </c>
      <c r="V150" s="14" t="s">
        <v>1515</v>
      </c>
      <c r="W150" s="18" t="s">
        <v>1021</v>
      </c>
      <c r="X150" s="18">
        <v>1</v>
      </c>
      <c r="Y150" s="14" t="s">
        <v>1021</v>
      </c>
      <c r="Z150" s="14" t="s">
        <v>1021</v>
      </c>
      <c r="AA150" s="18" t="s">
        <v>1021</v>
      </c>
      <c r="AB150" s="18" t="s">
        <v>1021</v>
      </c>
      <c r="AC150" s="14" t="s">
        <v>1021</v>
      </c>
    </row>
    <row r="151" spans="1:29" x14ac:dyDescent="0.15">
      <c r="A151" s="14" t="s">
        <v>60</v>
      </c>
      <c r="B151" s="14" t="s">
        <v>10</v>
      </c>
      <c r="C151" s="14" t="s">
        <v>12</v>
      </c>
      <c r="D151" s="14" t="s">
        <v>208</v>
      </c>
      <c r="E151" s="14" t="s">
        <v>688</v>
      </c>
      <c r="F151" s="14" t="s">
        <v>1167</v>
      </c>
      <c r="G151" s="14" t="s">
        <v>1021</v>
      </c>
      <c r="H151" s="14" t="s">
        <v>1502</v>
      </c>
      <c r="I151" s="17">
        <v>2695550</v>
      </c>
      <c r="J151" s="14" t="s">
        <v>42</v>
      </c>
      <c r="K151" s="17">
        <v>3504215</v>
      </c>
      <c r="L151" s="14" t="s">
        <v>1502</v>
      </c>
      <c r="M151" s="17">
        <v>2695550</v>
      </c>
      <c r="N151" s="14" t="s">
        <v>42</v>
      </c>
      <c r="O151" s="17">
        <v>3504215</v>
      </c>
      <c r="P151" s="17">
        <v>2695550</v>
      </c>
      <c r="Q151" s="17">
        <v>0</v>
      </c>
      <c r="R151" s="17">
        <v>0</v>
      </c>
      <c r="S151" s="18">
        <v>0</v>
      </c>
      <c r="T151" s="14" t="s">
        <v>41</v>
      </c>
      <c r="U151" s="14" t="s">
        <v>1021</v>
      </c>
      <c r="V151" s="14" t="s">
        <v>1515</v>
      </c>
      <c r="W151" s="18" t="s">
        <v>1021</v>
      </c>
      <c r="X151" s="18">
        <v>1</v>
      </c>
      <c r="Y151" s="14" t="s">
        <v>1021</v>
      </c>
      <c r="Z151" s="14" t="s">
        <v>1021</v>
      </c>
      <c r="AA151" s="18" t="s">
        <v>1021</v>
      </c>
      <c r="AB151" s="18" t="s">
        <v>1021</v>
      </c>
      <c r="AC151" s="14" t="s">
        <v>1021</v>
      </c>
    </row>
    <row r="152" spans="1:29" x14ac:dyDescent="0.15">
      <c r="A152" s="14" t="s">
        <v>60</v>
      </c>
      <c r="B152" s="14" t="s">
        <v>10</v>
      </c>
      <c r="C152" s="14" t="s">
        <v>12</v>
      </c>
      <c r="D152" s="14" t="s">
        <v>209</v>
      </c>
      <c r="E152" s="14" t="s">
        <v>689</v>
      </c>
      <c r="F152" s="14" t="s">
        <v>1168</v>
      </c>
      <c r="G152" s="14" t="s">
        <v>1021</v>
      </c>
      <c r="H152" s="14" t="s">
        <v>1502</v>
      </c>
      <c r="I152" s="17">
        <v>1687950</v>
      </c>
      <c r="J152" s="14" t="s">
        <v>42</v>
      </c>
      <c r="K152" s="17">
        <v>2194335</v>
      </c>
      <c r="L152" s="14" t="s">
        <v>1502</v>
      </c>
      <c r="M152" s="17">
        <v>1687950</v>
      </c>
      <c r="N152" s="14" t="s">
        <v>42</v>
      </c>
      <c r="O152" s="17">
        <v>2194335</v>
      </c>
      <c r="P152" s="17">
        <v>1687950</v>
      </c>
      <c r="Q152" s="17">
        <v>0</v>
      </c>
      <c r="R152" s="17">
        <v>0</v>
      </c>
      <c r="S152" s="18">
        <v>0</v>
      </c>
      <c r="T152" s="14" t="s">
        <v>41</v>
      </c>
      <c r="U152" s="14" t="s">
        <v>1021</v>
      </c>
      <c r="V152" s="14" t="s">
        <v>1515</v>
      </c>
      <c r="W152" s="18" t="s">
        <v>1021</v>
      </c>
      <c r="X152" s="18">
        <v>1</v>
      </c>
      <c r="Y152" s="14" t="s">
        <v>1021</v>
      </c>
      <c r="Z152" s="14" t="s">
        <v>1021</v>
      </c>
      <c r="AA152" s="18" t="s">
        <v>1021</v>
      </c>
      <c r="AB152" s="18" t="s">
        <v>1021</v>
      </c>
      <c r="AC152" s="14" t="s">
        <v>1021</v>
      </c>
    </row>
    <row r="153" spans="1:29" x14ac:dyDescent="0.15">
      <c r="A153" s="14" t="s">
        <v>60</v>
      </c>
      <c r="B153" s="14" t="s">
        <v>10</v>
      </c>
      <c r="C153" s="14" t="s">
        <v>12</v>
      </c>
      <c r="D153" s="14" t="s">
        <v>210</v>
      </c>
      <c r="E153" s="14" t="s">
        <v>690</v>
      </c>
      <c r="F153" s="14" t="s">
        <v>1169</v>
      </c>
      <c r="G153" s="14" t="s">
        <v>1021</v>
      </c>
      <c r="H153" s="14" t="s">
        <v>1502</v>
      </c>
      <c r="I153" s="17">
        <v>756400</v>
      </c>
      <c r="J153" s="14" t="s">
        <v>42</v>
      </c>
      <c r="K153" s="17">
        <v>983320</v>
      </c>
      <c r="L153" s="14" t="s">
        <v>1502</v>
      </c>
      <c r="M153" s="17">
        <v>756400</v>
      </c>
      <c r="N153" s="14" t="s">
        <v>42</v>
      </c>
      <c r="O153" s="17">
        <v>983320</v>
      </c>
      <c r="P153" s="17">
        <v>756400</v>
      </c>
      <c r="Q153" s="17">
        <v>0</v>
      </c>
      <c r="R153" s="17">
        <v>0</v>
      </c>
      <c r="S153" s="18">
        <v>0</v>
      </c>
      <c r="T153" s="14" t="s">
        <v>41</v>
      </c>
      <c r="U153" s="14" t="s">
        <v>1021</v>
      </c>
      <c r="V153" s="14" t="s">
        <v>1515</v>
      </c>
      <c r="W153" s="18" t="s">
        <v>1021</v>
      </c>
      <c r="X153" s="18">
        <v>1</v>
      </c>
      <c r="Y153" s="14" t="s">
        <v>1021</v>
      </c>
      <c r="Z153" s="14" t="s">
        <v>1021</v>
      </c>
      <c r="AA153" s="18" t="s">
        <v>1021</v>
      </c>
      <c r="AB153" s="18" t="s">
        <v>1021</v>
      </c>
      <c r="AC153" s="14" t="s">
        <v>1021</v>
      </c>
    </row>
    <row r="154" spans="1:29" x14ac:dyDescent="0.15">
      <c r="A154" s="14" t="s">
        <v>60</v>
      </c>
      <c r="B154" s="14" t="s">
        <v>10</v>
      </c>
      <c r="C154" s="14" t="s">
        <v>12</v>
      </c>
      <c r="D154" s="14" t="s">
        <v>211</v>
      </c>
      <c r="E154" s="14" t="s">
        <v>691</v>
      </c>
      <c r="F154" s="14" t="s">
        <v>1170</v>
      </c>
      <c r="G154" s="14" t="s">
        <v>1021</v>
      </c>
      <c r="H154" s="14" t="s">
        <v>1502</v>
      </c>
      <c r="I154" s="17">
        <v>10064000</v>
      </c>
      <c r="J154" s="14" t="s">
        <v>42</v>
      </c>
      <c r="K154" s="17">
        <v>13083200</v>
      </c>
      <c r="L154" s="14" t="s">
        <v>1502</v>
      </c>
      <c r="M154" s="17">
        <v>10064000</v>
      </c>
      <c r="N154" s="14" t="s">
        <v>42</v>
      </c>
      <c r="O154" s="17">
        <v>13083200</v>
      </c>
      <c r="P154" s="17">
        <v>10064000</v>
      </c>
      <c r="Q154" s="17">
        <v>0</v>
      </c>
      <c r="R154" s="17">
        <v>0</v>
      </c>
      <c r="S154" s="18">
        <v>0</v>
      </c>
      <c r="T154" s="14" t="s">
        <v>41</v>
      </c>
      <c r="U154" s="14" t="s">
        <v>1021</v>
      </c>
      <c r="V154" s="14" t="s">
        <v>1515</v>
      </c>
      <c r="W154" s="18" t="s">
        <v>1021</v>
      </c>
      <c r="X154" s="18">
        <v>1</v>
      </c>
      <c r="Y154" s="14" t="s">
        <v>1021</v>
      </c>
      <c r="Z154" s="14" t="s">
        <v>1021</v>
      </c>
      <c r="AA154" s="18" t="s">
        <v>1021</v>
      </c>
      <c r="AB154" s="18" t="s">
        <v>1021</v>
      </c>
      <c r="AC154" s="14" t="s">
        <v>1021</v>
      </c>
    </row>
    <row r="155" spans="1:29" x14ac:dyDescent="0.15">
      <c r="A155" s="14" t="s">
        <v>60</v>
      </c>
      <c r="B155" s="14" t="s">
        <v>10</v>
      </c>
      <c r="C155" s="14" t="s">
        <v>12</v>
      </c>
      <c r="D155" s="14" t="s">
        <v>212</v>
      </c>
      <c r="E155" s="14" t="s">
        <v>692</v>
      </c>
      <c r="F155" s="14" t="s">
        <v>1171</v>
      </c>
      <c r="G155" s="14" t="s">
        <v>1021</v>
      </c>
      <c r="H155" s="14" t="s">
        <v>1502</v>
      </c>
      <c r="I155" s="17">
        <v>723000</v>
      </c>
      <c r="J155" s="14" t="s">
        <v>42</v>
      </c>
      <c r="K155" s="17">
        <v>939900</v>
      </c>
      <c r="L155" s="14" t="s">
        <v>1502</v>
      </c>
      <c r="M155" s="17">
        <v>723000</v>
      </c>
      <c r="N155" s="14" t="s">
        <v>42</v>
      </c>
      <c r="O155" s="17">
        <v>939900</v>
      </c>
      <c r="P155" s="17">
        <v>723000</v>
      </c>
      <c r="Q155" s="17">
        <v>0</v>
      </c>
      <c r="R155" s="17">
        <v>0</v>
      </c>
      <c r="S155" s="18">
        <v>0</v>
      </c>
      <c r="T155" s="14" t="s">
        <v>41</v>
      </c>
      <c r="U155" s="14" t="s">
        <v>1021</v>
      </c>
      <c r="V155" s="14" t="s">
        <v>1515</v>
      </c>
      <c r="W155" s="18" t="s">
        <v>1021</v>
      </c>
      <c r="X155" s="18">
        <v>1</v>
      </c>
      <c r="Y155" s="14" t="s">
        <v>1021</v>
      </c>
      <c r="Z155" s="14" t="s">
        <v>1021</v>
      </c>
      <c r="AA155" s="18" t="s">
        <v>1021</v>
      </c>
      <c r="AB155" s="18" t="s">
        <v>1021</v>
      </c>
      <c r="AC155" s="14" t="s">
        <v>1021</v>
      </c>
    </row>
    <row r="156" spans="1:29" x14ac:dyDescent="0.15">
      <c r="A156" s="14" t="s">
        <v>60</v>
      </c>
      <c r="B156" s="14" t="s">
        <v>10</v>
      </c>
      <c r="C156" s="14" t="s">
        <v>12</v>
      </c>
      <c r="D156" s="14" t="s">
        <v>213</v>
      </c>
      <c r="E156" s="14" t="s">
        <v>693</v>
      </c>
      <c r="F156" s="14" t="s">
        <v>1172</v>
      </c>
      <c r="G156" s="14" t="s">
        <v>1021</v>
      </c>
      <c r="H156" s="14" t="s">
        <v>1502</v>
      </c>
      <c r="I156" s="17">
        <v>409500</v>
      </c>
      <c r="J156" s="14" t="s">
        <v>42</v>
      </c>
      <c r="K156" s="17">
        <v>532350</v>
      </c>
      <c r="L156" s="14" t="s">
        <v>1502</v>
      </c>
      <c r="M156" s="17">
        <v>409500</v>
      </c>
      <c r="N156" s="14" t="s">
        <v>42</v>
      </c>
      <c r="O156" s="17">
        <v>532350</v>
      </c>
      <c r="P156" s="17">
        <v>409500</v>
      </c>
      <c r="Q156" s="17">
        <v>0</v>
      </c>
      <c r="R156" s="17">
        <v>0</v>
      </c>
      <c r="S156" s="18">
        <v>0</v>
      </c>
      <c r="T156" s="14" t="s">
        <v>41</v>
      </c>
      <c r="U156" s="14" t="s">
        <v>1021</v>
      </c>
      <c r="V156" s="14" t="s">
        <v>1515</v>
      </c>
      <c r="W156" s="18" t="s">
        <v>1021</v>
      </c>
      <c r="X156" s="18">
        <v>1</v>
      </c>
      <c r="Y156" s="14" t="s">
        <v>1021</v>
      </c>
      <c r="Z156" s="14" t="s">
        <v>1021</v>
      </c>
      <c r="AA156" s="18" t="s">
        <v>1021</v>
      </c>
      <c r="AB156" s="18" t="s">
        <v>1021</v>
      </c>
      <c r="AC156" s="14" t="s">
        <v>1021</v>
      </c>
    </row>
    <row r="157" spans="1:29" x14ac:dyDescent="0.15">
      <c r="A157" s="14" t="s">
        <v>60</v>
      </c>
      <c r="B157" s="14" t="s">
        <v>10</v>
      </c>
      <c r="C157" s="14" t="s">
        <v>12</v>
      </c>
      <c r="D157" s="14" t="s">
        <v>214</v>
      </c>
      <c r="E157" s="14" t="s">
        <v>694</v>
      </c>
      <c r="F157" s="14" t="s">
        <v>1173</v>
      </c>
      <c r="G157" s="14" t="s">
        <v>1021</v>
      </c>
      <c r="H157" s="14" t="s">
        <v>1502</v>
      </c>
      <c r="I157" s="17">
        <v>232500</v>
      </c>
      <c r="J157" s="14" t="s">
        <v>42</v>
      </c>
      <c r="K157" s="17">
        <v>302250</v>
      </c>
      <c r="L157" s="14" t="s">
        <v>1502</v>
      </c>
      <c r="M157" s="17">
        <v>232500</v>
      </c>
      <c r="N157" s="14" t="s">
        <v>42</v>
      </c>
      <c r="O157" s="17">
        <v>302250</v>
      </c>
      <c r="P157" s="17">
        <v>232500</v>
      </c>
      <c r="Q157" s="17">
        <v>0</v>
      </c>
      <c r="R157" s="17">
        <v>0</v>
      </c>
      <c r="S157" s="18">
        <v>0</v>
      </c>
      <c r="T157" s="14" t="s">
        <v>41</v>
      </c>
      <c r="U157" s="14" t="s">
        <v>1021</v>
      </c>
      <c r="V157" s="14" t="s">
        <v>1515</v>
      </c>
      <c r="W157" s="18" t="s">
        <v>1021</v>
      </c>
      <c r="X157" s="18">
        <v>1</v>
      </c>
      <c r="Y157" s="14" t="s">
        <v>1021</v>
      </c>
      <c r="Z157" s="14" t="s">
        <v>1021</v>
      </c>
      <c r="AA157" s="18" t="s">
        <v>1021</v>
      </c>
      <c r="AB157" s="18" t="s">
        <v>1021</v>
      </c>
      <c r="AC157" s="14" t="s">
        <v>1021</v>
      </c>
    </row>
    <row r="158" spans="1:29" x14ac:dyDescent="0.15">
      <c r="A158" s="14" t="s">
        <v>60</v>
      </c>
      <c r="B158" s="14" t="s">
        <v>10</v>
      </c>
      <c r="C158" s="14" t="s">
        <v>12</v>
      </c>
      <c r="D158" s="14" t="s">
        <v>215</v>
      </c>
      <c r="E158" s="14" t="s">
        <v>695</v>
      </c>
      <c r="F158" s="14" t="s">
        <v>1174</v>
      </c>
      <c r="G158" s="14" t="s">
        <v>1021</v>
      </c>
      <c r="H158" s="14" t="s">
        <v>1502</v>
      </c>
      <c r="I158" s="17">
        <v>14240000</v>
      </c>
      <c r="J158" s="14" t="s">
        <v>42</v>
      </c>
      <c r="K158" s="17">
        <v>18512000</v>
      </c>
      <c r="L158" s="14" t="s">
        <v>1502</v>
      </c>
      <c r="M158" s="17">
        <v>14240000</v>
      </c>
      <c r="N158" s="14" t="s">
        <v>42</v>
      </c>
      <c r="O158" s="17">
        <v>18512000</v>
      </c>
      <c r="P158" s="17">
        <v>14240000</v>
      </c>
      <c r="Q158" s="17">
        <v>0</v>
      </c>
      <c r="R158" s="17">
        <v>0</v>
      </c>
      <c r="S158" s="18">
        <v>0</v>
      </c>
      <c r="T158" s="14" t="s">
        <v>41</v>
      </c>
      <c r="U158" s="14" t="s">
        <v>1021</v>
      </c>
      <c r="V158" s="14" t="s">
        <v>1515</v>
      </c>
      <c r="W158" s="18" t="s">
        <v>1021</v>
      </c>
      <c r="X158" s="18">
        <v>1</v>
      </c>
      <c r="Y158" s="14" t="s">
        <v>1021</v>
      </c>
      <c r="Z158" s="14" t="s">
        <v>1021</v>
      </c>
      <c r="AA158" s="18" t="s">
        <v>1021</v>
      </c>
      <c r="AB158" s="18" t="s">
        <v>1021</v>
      </c>
      <c r="AC158" s="14" t="s">
        <v>1021</v>
      </c>
    </row>
    <row r="159" spans="1:29" x14ac:dyDescent="0.15">
      <c r="A159" s="14" t="s">
        <v>60</v>
      </c>
      <c r="B159" s="14" t="s">
        <v>10</v>
      </c>
      <c r="C159" s="14" t="s">
        <v>12</v>
      </c>
      <c r="D159" s="14" t="s">
        <v>216</v>
      </c>
      <c r="E159" s="14" t="s">
        <v>696</v>
      </c>
      <c r="F159" s="14" t="s">
        <v>1175</v>
      </c>
      <c r="G159" s="14" t="s">
        <v>1021</v>
      </c>
      <c r="H159" s="14" t="s">
        <v>1502</v>
      </c>
      <c r="I159" s="17">
        <v>14820000</v>
      </c>
      <c r="J159" s="14" t="s">
        <v>42</v>
      </c>
      <c r="K159" s="17">
        <v>19266000</v>
      </c>
      <c r="L159" s="14" t="s">
        <v>1502</v>
      </c>
      <c r="M159" s="17">
        <v>14820000</v>
      </c>
      <c r="N159" s="14" t="s">
        <v>42</v>
      </c>
      <c r="O159" s="17">
        <v>19266000</v>
      </c>
      <c r="P159" s="17">
        <v>14700000</v>
      </c>
      <c r="Q159" s="17">
        <v>120000</v>
      </c>
      <c r="R159" s="17">
        <v>0</v>
      </c>
      <c r="S159" s="18">
        <v>0</v>
      </c>
      <c r="T159" s="14" t="s">
        <v>41</v>
      </c>
      <c r="U159" s="14" t="s">
        <v>1021</v>
      </c>
      <c r="V159" s="14" t="s">
        <v>1515</v>
      </c>
      <c r="W159" s="18" t="s">
        <v>1021</v>
      </c>
      <c r="X159" s="18">
        <v>1</v>
      </c>
      <c r="Y159" s="14" t="s">
        <v>1021</v>
      </c>
      <c r="Z159" s="14" t="s">
        <v>1021</v>
      </c>
      <c r="AA159" s="18" t="s">
        <v>1021</v>
      </c>
      <c r="AB159" s="18" t="s">
        <v>1021</v>
      </c>
      <c r="AC159" s="14" t="s">
        <v>1021</v>
      </c>
    </row>
    <row r="160" spans="1:29" x14ac:dyDescent="0.15">
      <c r="A160" s="14" t="s">
        <v>60</v>
      </c>
      <c r="B160" s="14" t="s">
        <v>10</v>
      </c>
      <c r="C160" s="14" t="s">
        <v>12</v>
      </c>
      <c r="D160" s="14" t="s">
        <v>217</v>
      </c>
      <c r="E160" s="14" t="s">
        <v>697</v>
      </c>
      <c r="F160" s="14" t="s">
        <v>1176</v>
      </c>
      <c r="G160" s="14" t="s">
        <v>1021</v>
      </c>
      <c r="H160" s="14" t="s">
        <v>1502</v>
      </c>
      <c r="I160" s="17">
        <v>327000</v>
      </c>
      <c r="J160" s="14" t="s">
        <v>42</v>
      </c>
      <c r="K160" s="17">
        <v>425100</v>
      </c>
      <c r="L160" s="14" t="s">
        <v>1502</v>
      </c>
      <c r="M160" s="17">
        <v>327000</v>
      </c>
      <c r="N160" s="14" t="s">
        <v>42</v>
      </c>
      <c r="O160" s="17">
        <v>425100</v>
      </c>
      <c r="P160" s="17">
        <v>327000</v>
      </c>
      <c r="Q160" s="17">
        <v>0</v>
      </c>
      <c r="R160" s="17">
        <v>0</v>
      </c>
      <c r="S160" s="18">
        <v>0</v>
      </c>
      <c r="T160" s="14" t="s">
        <v>41</v>
      </c>
      <c r="U160" s="14" t="s">
        <v>1021</v>
      </c>
      <c r="V160" s="14" t="s">
        <v>1515</v>
      </c>
      <c r="W160" s="18" t="s">
        <v>1021</v>
      </c>
      <c r="X160" s="18">
        <v>1</v>
      </c>
      <c r="Y160" s="14" t="s">
        <v>1021</v>
      </c>
      <c r="Z160" s="14" t="s">
        <v>1021</v>
      </c>
      <c r="AA160" s="18" t="s">
        <v>1021</v>
      </c>
      <c r="AB160" s="18" t="s">
        <v>1021</v>
      </c>
      <c r="AC160" s="14" t="s">
        <v>1021</v>
      </c>
    </row>
    <row r="161" spans="1:29" x14ac:dyDescent="0.15">
      <c r="A161" s="14" t="s">
        <v>60</v>
      </c>
      <c r="B161" s="14" t="s">
        <v>10</v>
      </c>
      <c r="C161" s="14" t="s">
        <v>12</v>
      </c>
      <c r="D161" s="14" t="s">
        <v>218</v>
      </c>
      <c r="E161" s="14" t="s">
        <v>698</v>
      </c>
      <c r="F161" s="14" t="s">
        <v>1177</v>
      </c>
      <c r="G161" s="14" t="s">
        <v>1021</v>
      </c>
      <c r="H161" s="14" t="s">
        <v>1502</v>
      </c>
      <c r="I161" s="17">
        <v>3041250</v>
      </c>
      <c r="J161" s="14" t="s">
        <v>42</v>
      </c>
      <c r="K161" s="17">
        <v>3953625</v>
      </c>
      <c r="L161" s="14" t="s">
        <v>1502</v>
      </c>
      <c r="M161" s="17">
        <v>3041250</v>
      </c>
      <c r="N161" s="14" t="s">
        <v>42</v>
      </c>
      <c r="O161" s="17">
        <v>3953625</v>
      </c>
      <c r="P161" s="17">
        <v>3021250</v>
      </c>
      <c r="Q161" s="17">
        <v>20000</v>
      </c>
      <c r="R161" s="17">
        <v>0</v>
      </c>
      <c r="S161" s="18">
        <v>0</v>
      </c>
      <c r="T161" s="14" t="s">
        <v>41</v>
      </c>
      <c r="U161" s="14" t="s">
        <v>1021</v>
      </c>
      <c r="V161" s="14" t="s">
        <v>1515</v>
      </c>
      <c r="W161" s="18" t="s">
        <v>1021</v>
      </c>
      <c r="X161" s="18">
        <v>1</v>
      </c>
      <c r="Y161" s="14" t="s">
        <v>1021</v>
      </c>
      <c r="Z161" s="14" t="s">
        <v>1021</v>
      </c>
      <c r="AA161" s="18" t="s">
        <v>1021</v>
      </c>
      <c r="AB161" s="18" t="s">
        <v>1021</v>
      </c>
      <c r="AC161" s="14" t="s">
        <v>1021</v>
      </c>
    </row>
    <row r="162" spans="1:29" x14ac:dyDescent="0.15">
      <c r="A162" s="14" t="s">
        <v>60</v>
      </c>
      <c r="B162" s="14" t="s">
        <v>10</v>
      </c>
      <c r="C162" s="14" t="s">
        <v>12</v>
      </c>
      <c r="D162" s="14" t="s">
        <v>219</v>
      </c>
      <c r="E162" s="14" t="s">
        <v>699</v>
      </c>
      <c r="F162" s="14" t="s">
        <v>1178</v>
      </c>
      <c r="G162" s="14" t="s">
        <v>1021</v>
      </c>
      <c r="H162" s="14" t="s">
        <v>1502</v>
      </c>
      <c r="I162" s="17">
        <v>1153000</v>
      </c>
      <c r="J162" s="14" t="s">
        <v>42</v>
      </c>
      <c r="K162" s="17">
        <v>1498900</v>
      </c>
      <c r="L162" s="14" t="s">
        <v>1502</v>
      </c>
      <c r="M162" s="17">
        <v>1153000</v>
      </c>
      <c r="N162" s="14" t="s">
        <v>42</v>
      </c>
      <c r="O162" s="17">
        <v>1498900</v>
      </c>
      <c r="P162" s="17">
        <v>1153000</v>
      </c>
      <c r="Q162" s="17">
        <v>0</v>
      </c>
      <c r="R162" s="17">
        <v>0</v>
      </c>
      <c r="S162" s="18">
        <v>0</v>
      </c>
      <c r="T162" s="14" t="s">
        <v>41</v>
      </c>
      <c r="U162" s="14" t="s">
        <v>1021</v>
      </c>
      <c r="V162" s="14" t="s">
        <v>1515</v>
      </c>
      <c r="W162" s="18" t="s">
        <v>1021</v>
      </c>
      <c r="X162" s="18">
        <v>1</v>
      </c>
      <c r="Y162" s="14" t="s">
        <v>1021</v>
      </c>
      <c r="Z162" s="14" t="s">
        <v>1021</v>
      </c>
      <c r="AA162" s="18" t="s">
        <v>1021</v>
      </c>
      <c r="AB162" s="18" t="s">
        <v>1021</v>
      </c>
      <c r="AC162" s="14" t="s">
        <v>1021</v>
      </c>
    </row>
    <row r="163" spans="1:29" x14ac:dyDescent="0.15">
      <c r="A163" s="14" t="s">
        <v>60</v>
      </c>
      <c r="B163" s="14" t="s">
        <v>10</v>
      </c>
      <c r="C163" s="14" t="s">
        <v>12</v>
      </c>
      <c r="D163" s="14" t="s">
        <v>220</v>
      </c>
      <c r="E163" s="14" t="s">
        <v>700</v>
      </c>
      <c r="F163" s="14" t="s">
        <v>1179</v>
      </c>
      <c r="G163" s="14" t="s">
        <v>1021</v>
      </c>
      <c r="H163" s="14" t="s">
        <v>1502</v>
      </c>
      <c r="I163" s="17">
        <v>1021800</v>
      </c>
      <c r="J163" s="14" t="s">
        <v>42</v>
      </c>
      <c r="K163" s="17">
        <v>1328340</v>
      </c>
      <c r="L163" s="14" t="s">
        <v>1502</v>
      </c>
      <c r="M163" s="17">
        <v>1021800</v>
      </c>
      <c r="N163" s="14" t="s">
        <v>42</v>
      </c>
      <c r="O163" s="17">
        <v>1328340</v>
      </c>
      <c r="P163" s="17">
        <v>1007800</v>
      </c>
      <c r="Q163" s="17">
        <v>14000</v>
      </c>
      <c r="R163" s="17">
        <v>0</v>
      </c>
      <c r="S163" s="18">
        <v>0</v>
      </c>
      <c r="T163" s="14" t="s">
        <v>41</v>
      </c>
      <c r="U163" s="14" t="s">
        <v>1021</v>
      </c>
      <c r="V163" s="14" t="s">
        <v>1515</v>
      </c>
      <c r="W163" s="18" t="s">
        <v>1021</v>
      </c>
      <c r="X163" s="18">
        <v>1</v>
      </c>
      <c r="Y163" s="14" t="s">
        <v>1021</v>
      </c>
      <c r="Z163" s="14" t="s">
        <v>1021</v>
      </c>
      <c r="AA163" s="18" t="s">
        <v>1021</v>
      </c>
      <c r="AB163" s="18" t="s">
        <v>1021</v>
      </c>
      <c r="AC163" s="14" t="s">
        <v>1021</v>
      </c>
    </row>
    <row r="164" spans="1:29" x14ac:dyDescent="0.15">
      <c r="A164" s="14" t="s">
        <v>60</v>
      </c>
      <c r="B164" s="14" t="s">
        <v>10</v>
      </c>
      <c r="C164" s="14" t="s">
        <v>12</v>
      </c>
      <c r="D164" s="14" t="s">
        <v>221</v>
      </c>
      <c r="E164" s="14" t="s">
        <v>701</v>
      </c>
      <c r="F164" s="14" t="s">
        <v>1180</v>
      </c>
      <c r="G164" s="14" t="s">
        <v>1021</v>
      </c>
      <c r="H164" s="14" t="s">
        <v>1502</v>
      </c>
      <c r="I164" s="17">
        <v>273700</v>
      </c>
      <c r="J164" s="14" t="s">
        <v>42</v>
      </c>
      <c r="K164" s="17">
        <v>355810</v>
      </c>
      <c r="L164" s="14" t="s">
        <v>1502</v>
      </c>
      <c r="M164" s="17">
        <v>273700</v>
      </c>
      <c r="N164" s="14" t="s">
        <v>42</v>
      </c>
      <c r="O164" s="17">
        <v>355810</v>
      </c>
      <c r="P164" s="17">
        <v>268700</v>
      </c>
      <c r="Q164" s="17">
        <v>5000</v>
      </c>
      <c r="R164" s="17">
        <v>0</v>
      </c>
      <c r="S164" s="18">
        <v>0</v>
      </c>
      <c r="T164" s="14" t="s">
        <v>41</v>
      </c>
      <c r="U164" s="14" t="s">
        <v>1021</v>
      </c>
      <c r="V164" s="14" t="s">
        <v>1515</v>
      </c>
      <c r="W164" s="18" t="s">
        <v>1021</v>
      </c>
      <c r="X164" s="18">
        <v>1</v>
      </c>
      <c r="Y164" s="14" t="s">
        <v>1021</v>
      </c>
      <c r="Z164" s="14" t="s">
        <v>1021</v>
      </c>
      <c r="AA164" s="18" t="s">
        <v>1021</v>
      </c>
      <c r="AB164" s="18" t="s">
        <v>1021</v>
      </c>
      <c r="AC164" s="14" t="s">
        <v>1021</v>
      </c>
    </row>
    <row r="165" spans="1:29" x14ac:dyDescent="0.15">
      <c r="A165" s="14" t="s">
        <v>60</v>
      </c>
      <c r="B165" s="14" t="s">
        <v>10</v>
      </c>
      <c r="C165" s="14" t="s">
        <v>12</v>
      </c>
      <c r="D165" s="14" t="s">
        <v>222</v>
      </c>
      <c r="E165" s="14" t="s">
        <v>702</v>
      </c>
      <c r="F165" s="14" t="s">
        <v>1181</v>
      </c>
      <c r="G165" s="14" t="s">
        <v>1021</v>
      </c>
      <c r="H165" s="14" t="s">
        <v>1502</v>
      </c>
      <c r="I165" s="17">
        <v>522000</v>
      </c>
      <c r="J165" s="14" t="s">
        <v>42</v>
      </c>
      <c r="K165" s="17">
        <v>678600</v>
      </c>
      <c r="L165" s="14" t="s">
        <v>1502</v>
      </c>
      <c r="M165" s="17">
        <v>522000</v>
      </c>
      <c r="N165" s="14" t="s">
        <v>42</v>
      </c>
      <c r="O165" s="17">
        <v>678600</v>
      </c>
      <c r="P165" s="17">
        <v>516000</v>
      </c>
      <c r="Q165" s="17">
        <v>6000</v>
      </c>
      <c r="R165" s="17">
        <v>0</v>
      </c>
      <c r="S165" s="18">
        <v>0</v>
      </c>
      <c r="T165" s="14" t="s">
        <v>41</v>
      </c>
      <c r="U165" s="14" t="s">
        <v>1021</v>
      </c>
      <c r="V165" s="14" t="s">
        <v>1515</v>
      </c>
      <c r="W165" s="18" t="s">
        <v>1021</v>
      </c>
      <c r="X165" s="18">
        <v>1</v>
      </c>
      <c r="Y165" s="14" t="s">
        <v>1021</v>
      </c>
      <c r="Z165" s="14" t="s">
        <v>1021</v>
      </c>
      <c r="AA165" s="18" t="s">
        <v>1021</v>
      </c>
      <c r="AB165" s="18" t="s">
        <v>1021</v>
      </c>
      <c r="AC165" s="14" t="s">
        <v>1021</v>
      </c>
    </row>
    <row r="166" spans="1:29" x14ac:dyDescent="0.15">
      <c r="A166" s="14" t="s">
        <v>60</v>
      </c>
      <c r="B166" s="14" t="s">
        <v>10</v>
      </c>
      <c r="C166" s="14" t="s">
        <v>12</v>
      </c>
      <c r="D166" s="14" t="s">
        <v>223</v>
      </c>
      <c r="E166" s="14" t="s">
        <v>703</v>
      </c>
      <c r="F166" s="14" t="s">
        <v>1182</v>
      </c>
      <c r="G166" s="14" t="s">
        <v>1021</v>
      </c>
      <c r="H166" s="14" t="s">
        <v>1502</v>
      </c>
      <c r="I166" s="17">
        <v>8772500</v>
      </c>
      <c r="J166" s="14" t="s">
        <v>42</v>
      </c>
      <c r="K166" s="17">
        <v>11404250</v>
      </c>
      <c r="L166" s="14" t="s">
        <v>1502</v>
      </c>
      <c r="M166" s="17">
        <v>8772500</v>
      </c>
      <c r="N166" s="14" t="s">
        <v>42</v>
      </c>
      <c r="O166" s="17">
        <v>11404250</v>
      </c>
      <c r="P166" s="17">
        <v>8772500</v>
      </c>
      <c r="Q166" s="17">
        <v>0</v>
      </c>
      <c r="R166" s="17">
        <v>0</v>
      </c>
      <c r="S166" s="18">
        <v>0</v>
      </c>
      <c r="T166" s="14" t="s">
        <v>41</v>
      </c>
      <c r="U166" s="14" t="s">
        <v>1021</v>
      </c>
      <c r="V166" s="14" t="s">
        <v>1515</v>
      </c>
      <c r="W166" s="18" t="s">
        <v>1021</v>
      </c>
      <c r="X166" s="18">
        <v>1</v>
      </c>
      <c r="Y166" s="14" t="s">
        <v>1021</v>
      </c>
      <c r="Z166" s="14" t="s">
        <v>1021</v>
      </c>
      <c r="AA166" s="18" t="s">
        <v>1021</v>
      </c>
      <c r="AB166" s="18" t="s">
        <v>1021</v>
      </c>
      <c r="AC166" s="14" t="s">
        <v>1021</v>
      </c>
    </row>
    <row r="167" spans="1:29" x14ac:dyDescent="0.15">
      <c r="A167" s="14" t="s">
        <v>60</v>
      </c>
      <c r="B167" s="14" t="s">
        <v>10</v>
      </c>
      <c r="C167" s="14" t="s">
        <v>12</v>
      </c>
      <c r="D167" s="14" t="s">
        <v>224</v>
      </c>
      <c r="E167" s="14" t="s">
        <v>704</v>
      </c>
      <c r="F167" s="14" t="s">
        <v>1183</v>
      </c>
      <c r="G167" s="14" t="s">
        <v>1021</v>
      </c>
      <c r="H167" s="14" t="s">
        <v>1502</v>
      </c>
      <c r="I167" s="17">
        <v>471900</v>
      </c>
      <c r="J167" s="14" t="s">
        <v>42</v>
      </c>
      <c r="K167" s="17">
        <v>613470</v>
      </c>
      <c r="L167" s="14" t="s">
        <v>1502</v>
      </c>
      <c r="M167" s="17">
        <v>471900</v>
      </c>
      <c r="N167" s="14" t="s">
        <v>42</v>
      </c>
      <c r="O167" s="17">
        <v>613470</v>
      </c>
      <c r="P167" s="17">
        <v>471900</v>
      </c>
      <c r="Q167" s="17">
        <v>0</v>
      </c>
      <c r="R167" s="17">
        <v>0</v>
      </c>
      <c r="S167" s="18">
        <v>0</v>
      </c>
      <c r="T167" s="14" t="s">
        <v>41</v>
      </c>
      <c r="U167" s="14" t="s">
        <v>1021</v>
      </c>
      <c r="V167" s="14" t="s">
        <v>1515</v>
      </c>
      <c r="W167" s="18" t="s">
        <v>1021</v>
      </c>
      <c r="X167" s="18">
        <v>1</v>
      </c>
      <c r="Y167" s="14" t="s">
        <v>1021</v>
      </c>
      <c r="Z167" s="14" t="s">
        <v>1021</v>
      </c>
      <c r="AA167" s="18" t="s">
        <v>1021</v>
      </c>
      <c r="AB167" s="18" t="s">
        <v>1021</v>
      </c>
      <c r="AC167" s="14" t="s">
        <v>1021</v>
      </c>
    </row>
    <row r="168" spans="1:29" x14ac:dyDescent="0.15">
      <c r="A168" s="14" t="s">
        <v>60</v>
      </c>
      <c r="B168" s="14" t="s">
        <v>10</v>
      </c>
      <c r="C168" s="14" t="s">
        <v>12</v>
      </c>
      <c r="D168" s="14" t="s">
        <v>225</v>
      </c>
      <c r="E168" s="14" t="s">
        <v>705</v>
      </c>
      <c r="F168" s="14" t="s">
        <v>1184</v>
      </c>
      <c r="G168" s="14" t="s">
        <v>1021</v>
      </c>
      <c r="H168" s="14" t="s">
        <v>1502</v>
      </c>
      <c r="I168" s="17">
        <v>3336000</v>
      </c>
      <c r="J168" s="14" t="s">
        <v>42</v>
      </c>
      <c r="K168" s="17">
        <v>4336800</v>
      </c>
      <c r="L168" s="14" t="s">
        <v>1502</v>
      </c>
      <c r="M168" s="17">
        <v>3336000</v>
      </c>
      <c r="N168" s="14" t="s">
        <v>42</v>
      </c>
      <c r="O168" s="17">
        <v>4336800</v>
      </c>
      <c r="P168" s="17">
        <v>3336000</v>
      </c>
      <c r="Q168" s="17">
        <v>0</v>
      </c>
      <c r="R168" s="17">
        <v>0</v>
      </c>
      <c r="S168" s="18">
        <v>0</v>
      </c>
      <c r="T168" s="14" t="s">
        <v>41</v>
      </c>
      <c r="U168" s="14" t="s">
        <v>1021</v>
      </c>
      <c r="V168" s="14" t="s">
        <v>1515</v>
      </c>
      <c r="W168" s="18" t="s">
        <v>1021</v>
      </c>
      <c r="X168" s="18">
        <v>1</v>
      </c>
      <c r="Y168" s="14" t="s">
        <v>1021</v>
      </c>
      <c r="Z168" s="14" t="s">
        <v>1021</v>
      </c>
      <c r="AA168" s="18" t="s">
        <v>1021</v>
      </c>
      <c r="AB168" s="18" t="s">
        <v>1021</v>
      </c>
      <c r="AC168" s="14" t="s">
        <v>1021</v>
      </c>
    </row>
    <row r="169" spans="1:29" x14ac:dyDescent="0.15">
      <c r="A169" s="14" t="s">
        <v>60</v>
      </c>
      <c r="B169" s="14" t="s">
        <v>10</v>
      </c>
      <c r="C169" s="14" t="s">
        <v>12</v>
      </c>
      <c r="D169" s="14" t="s">
        <v>226</v>
      </c>
      <c r="E169" s="14" t="s">
        <v>706</v>
      </c>
      <c r="F169" s="14" t="s">
        <v>1185</v>
      </c>
      <c r="G169" s="14" t="s">
        <v>1021</v>
      </c>
      <c r="H169" s="14" t="s">
        <v>1502</v>
      </c>
      <c r="I169" s="17">
        <v>1993500</v>
      </c>
      <c r="J169" s="14" t="s">
        <v>42</v>
      </c>
      <c r="K169" s="17">
        <v>2591550</v>
      </c>
      <c r="L169" s="14" t="s">
        <v>1502</v>
      </c>
      <c r="M169" s="17">
        <v>1993500</v>
      </c>
      <c r="N169" s="14" t="s">
        <v>42</v>
      </c>
      <c r="O169" s="17">
        <v>2591550</v>
      </c>
      <c r="P169" s="17">
        <v>1993500</v>
      </c>
      <c r="Q169" s="17">
        <v>0</v>
      </c>
      <c r="R169" s="17">
        <v>0</v>
      </c>
      <c r="S169" s="18">
        <v>0</v>
      </c>
      <c r="T169" s="14" t="s">
        <v>41</v>
      </c>
      <c r="U169" s="14" t="s">
        <v>1021</v>
      </c>
      <c r="V169" s="14" t="s">
        <v>1515</v>
      </c>
      <c r="W169" s="18" t="s">
        <v>1021</v>
      </c>
      <c r="X169" s="18">
        <v>1</v>
      </c>
      <c r="Y169" s="14" t="s">
        <v>1021</v>
      </c>
      <c r="Z169" s="14" t="s">
        <v>1021</v>
      </c>
      <c r="AA169" s="18" t="s">
        <v>1021</v>
      </c>
      <c r="AB169" s="18" t="s">
        <v>1021</v>
      </c>
      <c r="AC169" s="14" t="s">
        <v>1021</v>
      </c>
    </row>
    <row r="170" spans="1:29" x14ac:dyDescent="0.15">
      <c r="A170" s="14" t="s">
        <v>60</v>
      </c>
      <c r="B170" s="14" t="s">
        <v>10</v>
      </c>
      <c r="C170" s="14" t="s">
        <v>12</v>
      </c>
      <c r="D170" s="14" t="s">
        <v>227</v>
      </c>
      <c r="E170" s="14" t="s">
        <v>707</v>
      </c>
      <c r="F170" s="14" t="s">
        <v>1186</v>
      </c>
      <c r="G170" s="14" t="s">
        <v>1021</v>
      </c>
      <c r="H170" s="14" t="s">
        <v>1502</v>
      </c>
      <c r="I170" s="17">
        <v>876000</v>
      </c>
      <c r="J170" s="14" t="s">
        <v>42</v>
      </c>
      <c r="K170" s="17">
        <v>1138800</v>
      </c>
      <c r="L170" s="14" t="s">
        <v>1502</v>
      </c>
      <c r="M170" s="17">
        <v>876000</v>
      </c>
      <c r="N170" s="14" t="s">
        <v>42</v>
      </c>
      <c r="O170" s="17">
        <v>1138800</v>
      </c>
      <c r="P170" s="17">
        <v>876000</v>
      </c>
      <c r="Q170" s="17">
        <v>0</v>
      </c>
      <c r="R170" s="17">
        <v>0</v>
      </c>
      <c r="S170" s="18">
        <v>0</v>
      </c>
      <c r="T170" s="14" t="s">
        <v>41</v>
      </c>
      <c r="U170" s="14" t="s">
        <v>1021</v>
      </c>
      <c r="V170" s="14" t="s">
        <v>1515</v>
      </c>
      <c r="W170" s="18" t="s">
        <v>1021</v>
      </c>
      <c r="X170" s="18">
        <v>1</v>
      </c>
      <c r="Y170" s="14" t="s">
        <v>1021</v>
      </c>
      <c r="Z170" s="14" t="s">
        <v>1021</v>
      </c>
      <c r="AA170" s="18" t="s">
        <v>1021</v>
      </c>
      <c r="AB170" s="18" t="s">
        <v>1021</v>
      </c>
      <c r="AC170" s="14" t="s">
        <v>1021</v>
      </c>
    </row>
    <row r="171" spans="1:29" x14ac:dyDescent="0.15">
      <c r="A171" s="14" t="s">
        <v>60</v>
      </c>
      <c r="B171" s="14" t="s">
        <v>10</v>
      </c>
      <c r="C171" s="14" t="s">
        <v>12</v>
      </c>
      <c r="D171" s="14" t="s">
        <v>228</v>
      </c>
      <c r="E171" s="14" t="s">
        <v>708</v>
      </c>
      <c r="F171" s="14" t="s">
        <v>1187</v>
      </c>
      <c r="G171" s="14" t="s">
        <v>1021</v>
      </c>
      <c r="H171" s="14" t="s">
        <v>1502</v>
      </c>
      <c r="I171" s="17">
        <v>2638400</v>
      </c>
      <c r="J171" s="14" t="s">
        <v>42</v>
      </c>
      <c r="K171" s="17">
        <v>3429920</v>
      </c>
      <c r="L171" s="14" t="s">
        <v>1502</v>
      </c>
      <c r="M171" s="17">
        <v>2638400</v>
      </c>
      <c r="N171" s="14" t="s">
        <v>42</v>
      </c>
      <c r="O171" s="17">
        <v>3429920</v>
      </c>
      <c r="P171" s="17">
        <v>2638400</v>
      </c>
      <c r="Q171" s="17">
        <v>0</v>
      </c>
      <c r="R171" s="17">
        <v>0</v>
      </c>
      <c r="S171" s="18">
        <v>0</v>
      </c>
      <c r="T171" s="14" t="s">
        <v>41</v>
      </c>
      <c r="U171" s="14" t="s">
        <v>1021</v>
      </c>
      <c r="V171" s="14" t="s">
        <v>1515</v>
      </c>
      <c r="W171" s="18" t="s">
        <v>1021</v>
      </c>
      <c r="X171" s="18">
        <v>1</v>
      </c>
      <c r="Y171" s="14" t="s">
        <v>1021</v>
      </c>
      <c r="Z171" s="14" t="s">
        <v>1021</v>
      </c>
      <c r="AA171" s="18" t="s">
        <v>1021</v>
      </c>
      <c r="AB171" s="18" t="s">
        <v>1021</v>
      </c>
      <c r="AC171" s="14" t="s">
        <v>1021</v>
      </c>
    </row>
    <row r="172" spans="1:29" x14ac:dyDescent="0.15">
      <c r="A172" s="14" t="s">
        <v>60</v>
      </c>
      <c r="B172" s="14" t="s">
        <v>10</v>
      </c>
      <c r="C172" s="14" t="s">
        <v>12</v>
      </c>
      <c r="D172" s="14" t="s">
        <v>229</v>
      </c>
      <c r="E172" s="14" t="s">
        <v>709</v>
      </c>
      <c r="F172" s="14" t="s">
        <v>1188</v>
      </c>
      <c r="G172" s="14" t="s">
        <v>1021</v>
      </c>
      <c r="H172" s="14" t="s">
        <v>1502</v>
      </c>
      <c r="I172" s="17">
        <v>575100</v>
      </c>
      <c r="J172" s="14" t="s">
        <v>42</v>
      </c>
      <c r="K172" s="17">
        <v>747630</v>
      </c>
      <c r="L172" s="14" t="s">
        <v>1502</v>
      </c>
      <c r="M172" s="17">
        <v>575100</v>
      </c>
      <c r="N172" s="14" t="s">
        <v>42</v>
      </c>
      <c r="O172" s="17">
        <v>747630</v>
      </c>
      <c r="P172" s="17">
        <v>570600</v>
      </c>
      <c r="Q172" s="17">
        <v>4500</v>
      </c>
      <c r="R172" s="17">
        <v>0</v>
      </c>
      <c r="S172" s="18">
        <v>0</v>
      </c>
      <c r="T172" s="14" t="s">
        <v>41</v>
      </c>
      <c r="U172" s="14" t="s">
        <v>1021</v>
      </c>
      <c r="V172" s="14" t="s">
        <v>1515</v>
      </c>
      <c r="W172" s="18" t="s">
        <v>1021</v>
      </c>
      <c r="X172" s="18">
        <v>1</v>
      </c>
      <c r="Y172" s="14" t="s">
        <v>1021</v>
      </c>
      <c r="Z172" s="14" t="s">
        <v>1021</v>
      </c>
      <c r="AA172" s="18" t="s">
        <v>1021</v>
      </c>
      <c r="AB172" s="18" t="s">
        <v>1021</v>
      </c>
      <c r="AC172" s="14" t="s">
        <v>1021</v>
      </c>
    </row>
    <row r="173" spans="1:29" x14ac:dyDescent="0.15">
      <c r="A173" s="14" t="s">
        <v>60</v>
      </c>
      <c r="B173" s="14" t="s">
        <v>10</v>
      </c>
      <c r="C173" s="14" t="s">
        <v>12</v>
      </c>
      <c r="D173" s="14" t="s">
        <v>230</v>
      </c>
      <c r="E173" s="14" t="s">
        <v>710</v>
      </c>
      <c r="F173" s="14" t="s">
        <v>1189</v>
      </c>
      <c r="G173" s="14" t="s">
        <v>1021</v>
      </c>
      <c r="H173" s="14" t="s">
        <v>1502</v>
      </c>
      <c r="I173" s="17">
        <v>230900</v>
      </c>
      <c r="J173" s="14" t="s">
        <v>42</v>
      </c>
      <c r="K173" s="17">
        <v>300170</v>
      </c>
      <c r="L173" s="14" t="s">
        <v>1502</v>
      </c>
      <c r="M173" s="17">
        <v>230900</v>
      </c>
      <c r="N173" s="14" t="s">
        <v>42</v>
      </c>
      <c r="O173" s="17">
        <v>300170</v>
      </c>
      <c r="P173" s="17">
        <v>230900</v>
      </c>
      <c r="Q173" s="17">
        <v>0</v>
      </c>
      <c r="R173" s="17">
        <v>0</v>
      </c>
      <c r="S173" s="18">
        <v>0</v>
      </c>
      <c r="T173" s="14" t="s">
        <v>41</v>
      </c>
      <c r="U173" s="14" t="s">
        <v>1021</v>
      </c>
      <c r="V173" s="14" t="s">
        <v>1515</v>
      </c>
      <c r="W173" s="18" t="s">
        <v>1021</v>
      </c>
      <c r="X173" s="18">
        <v>1</v>
      </c>
      <c r="Y173" s="14" t="s">
        <v>1021</v>
      </c>
      <c r="Z173" s="14" t="s">
        <v>1021</v>
      </c>
      <c r="AA173" s="18" t="s">
        <v>1021</v>
      </c>
      <c r="AB173" s="18" t="s">
        <v>1021</v>
      </c>
      <c r="AC173" s="14" t="s">
        <v>1021</v>
      </c>
    </row>
    <row r="174" spans="1:29" x14ac:dyDescent="0.15">
      <c r="A174" s="14" t="s">
        <v>60</v>
      </c>
      <c r="B174" s="14" t="s">
        <v>10</v>
      </c>
      <c r="C174" s="14" t="s">
        <v>12</v>
      </c>
      <c r="D174" s="14" t="s">
        <v>231</v>
      </c>
      <c r="E174" s="14" t="s">
        <v>711</v>
      </c>
      <c r="F174" s="14" t="s">
        <v>1190</v>
      </c>
      <c r="G174" s="14" t="s">
        <v>1021</v>
      </c>
      <c r="H174" s="14" t="s">
        <v>1502</v>
      </c>
      <c r="I174" s="17">
        <v>60900</v>
      </c>
      <c r="J174" s="14" t="s">
        <v>42</v>
      </c>
      <c r="K174" s="17">
        <v>79170</v>
      </c>
      <c r="L174" s="14" t="s">
        <v>1502</v>
      </c>
      <c r="M174" s="17">
        <v>60900</v>
      </c>
      <c r="N174" s="14" t="s">
        <v>42</v>
      </c>
      <c r="O174" s="17">
        <v>79170</v>
      </c>
      <c r="P174" s="17">
        <v>60400</v>
      </c>
      <c r="Q174" s="17">
        <v>500</v>
      </c>
      <c r="R174" s="17">
        <v>0</v>
      </c>
      <c r="S174" s="18">
        <v>0</v>
      </c>
      <c r="T174" s="14" t="s">
        <v>41</v>
      </c>
      <c r="U174" s="14" t="s">
        <v>1021</v>
      </c>
      <c r="V174" s="14" t="s">
        <v>1515</v>
      </c>
      <c r="W174" s="18" t="s">
        <v>1021</v>
      </c>
      <c r="X174" s="18">
        <v>1</v>
      </c>
      <c r="Y174" s="14" t="s">
        <v>1021</v>
      </c>
      <c r="Z174" s="14" t="s">
        <v>1021</v>
      </c>
      <c r="AA174" s="18" t="s">
        <v>1021</v>
      </c>
      <c r="AB174" s="18" t="s">
        <v>1021</v>
      </c>
      <c r="AC174" s="14" t="s">
        <v>1021</v>
      </c>
    </row>
    <row r="175" spans="1:29" x14ac:dyDescent="0.15">
      <c r="A175" s="14" t="s">
        <v>60</v>
      </c>
      <c r="B175" s="14" t="s">
        <v>10</v>
      </c>
      <c r="C175" s="14" t="s">
        <v>12</v>
      </c>
      <c r="D175" s="14" t="s">
        <v>232</v>
      </c>
      <c r="E175" s="14" t="s">
        <v>712</v>
      </c>
      <c r="F175" s="14" t="s">
        <v>1191</v>
      </c>
      <c r="G175" s="14" t="s">
        <v>1021</v>
      </c>
      <c r="H175" s="14" t="s">
        <v>1502</v>
      </c>
      <c r="I175" s="17">
        <v>211500</v>
      </c>
      <c r="J175" s="14" t="s">
        <v>42</v>
      </c>
      <c r="K175" s="17">
        <v>274950</v>
      </c>
      <c r="L175" s="14" t="s">
        <v>1502</v>
      </c>
      <c r="M175" s="17">
        <v>211500</v>
      </c>
      <c r="N175" s="14" t="s">
        <v>42</v>
      </c>
      <c r="O175" s="17">
        <v>274950</v>
      </c>
      <c r="P175" s="17">
        <v>211500</v>
      </c>
      <c r="Q175" s="17">
        <v>0</v>
      </c>
      <c r="R175" s="17">
        <v>0</v>
      </c>
      <c r="S175" s="18">
        <v>0</v>
      </c>
      <c r="T175" s="14" t="s">
        <v>41</v>
      </c>
      <c r="U175" s="14" t="s">
        <v>1021</v>
      </c>
      <c r="V175" s="14" t="s">
        <v>1515</v>
      </c>
      <c r="W175" s="18" t="s">
        <v>1021</v>
      </c>
      <c r="X175" s="18">
        <v>1</v>
      </c>
      <c r="Y175" s="14" t="s">
        <v>1021</v>
      </c>
      <c r="Z175" s="14" t="s">
        <v>1021</v>
      </c>
      <c r="AA175" s="18" t="s">
        <v>1021</v>
      </c>
      <c r="AB175" s="18" t="s">
        <v>1021</v>
      </c>
      <c r="AC175" s="14" t="s">
        <v>1021</v>
      </c>
    </row>
    <row r="176" spans="1:29" x14ac:dyDescent="0.15">
      <c r="A176" s="14" t="s">
        <v>60</v>
      </c>
      <c r="B176" s="14" t="s">
        <v>10</v>
      </c>
      <c r="C176" s="14" t="s">
        <v>12</v>
      </c>
      <c r="D176" s="14" t="s">
        <v>233</v>
      </c>
      <c r="E176" s="14" t="s">
        <v>713</v>
      </c>
      <c r="F176" s="14" t="s">
        <v>1192</v>
      </c>
      <c r="G176" s="14" t="s">
        <v>1021</v>
      </c>
      <c r="H176" s="14" t="s">
        <v>1502</v>
      </c>
      <c r="I176" s="17">
        <v>479400</v>
      </c>
      <c r="J176" s="14" t="s">
        <v>42</v>
      </c>
      <c r="K176" s="17">
        <v>623220</v>
      </c>
      <c r="L176" s="14" t="s">
        <v>1502</v>
      </c>
      <c r="M176" s="17">
        <v>479400</v>
      </c>
      <c r="N176" s="14" t="s">
        <v>42</v>
      </c>
      <c r="O176" s="17">
        <v>623220</v>
      </c>
      <c r="P176" s="17">
        <v>479400</v>
      </c>
      <c r="Q176" s="17">
        <v>0</v>
      </c>
      <c r="R176" s="17">
        <v>0</v>
      </c>
      <c r="S176" s="18">
        <v>0</v>
      </c>
      <c r="T176" s="14" t="s">
        <v>41</v>
      </c>
      <c r="U176" s="14" t="s">
        <v>1021</v>
      </c>
      <c r="V176" s="14" t="s">
        <v>1515</v>
      </c>
      <c r="W176" s="18" t="s">
        <v>1021</v>
      </c>
      <c r="X176" s="18">
        <v>1</v>
      </c>
      <c r="Y176" s="14" t="s">
        <v>1021</v>
      </c>
      <c r="Z176" s="14" t="s">
        <v>1021</v>
      </c>
      <c r="AA176" s="18" t="s">
        <v>1021</v>
      </c>
      <c r="AB176" s="18" t="s">
        <v>1021</v>
      </c>
      <c r="AC176" s="14" t="s">
        <v>1021</v>
      </c>
    </row>
    <row r="177" spans="1:29" x14ac:dyDescent="0.15">
      <c r="A177" s="14" t="s">
        <v>60</v>
      </c>
      <c r="B177" s="14" t="s">
        <v>10</v>
      </c>
      <c r="C177" s="14" t="s">
        <v>12</v>
      </c>
      <c r="D177" s="14" t="s">
        <v>234</v>
      </c>
      <c r="E177" s="14" t="s">
        <v>714</v>
      </c>
      <c r="F177" s="14" t="s">
        <v>1193</v>
      </c>
      <c r="G177" s="14" t="s">
        <v>1021</v>
      </c>
      <c r="H177" s="14" t="s">
        <v>1502</v>
      </c>
      <c r="I177" s="17">
        <v>9492000</v>
      </c>
      <c r="J177" s="14" t="s">
        <v>42</v>
      </c>
      <c r="K177" s="17">
        <v>12339600</v>
      </c>
      <c r="L177" s="14" t="s">
        <v>1502</v>
      </c>
      <c r="M177" s="17">
        <v>9492000</v>
      </c>
      <c r="N177" s="14" t="s">
        <v>42</v>
      </c>
      <c r="O177" s="17">
        <v>12339600</v>
      </c>
      <c r="P177" s="17">
        <v>9492000</v>
      </c>
      <c r="Q177" s="17">
        <v>0</v>
      </c>
      <c r="R177" s="17">
        <v>0</v>
      </c>
      <c r="S177" s="18">
        <v>0</v>
      </c>
      <c r="T177" s="14" t="s">
        <v>41</v>
      </c>
      <c r="U177" s="14" t="s">
        <v>1021</v>
      </c>
      <c r="V177" s="14" t="s">
        <v>1515</v>
      </c>
      <c r="W177" s="18" t="s">
        <v>1021</v>
      </c>
      <c r="X177" s="18">
        <v>1</v>
      </c>
      <c r="Y177" s="14" t="s">
        <v>1021</v>
      </c>
      <c r="Z177" s="14" t="s">
        <v>1021</v>
      </c>
      <c r="AA177" s="18" t="s">
        <v>1021</v>
      </c>
      <c r="AB177" s="18" t="s">
        <v>1021</v>
      </c>
      <c r="AC177" s="14" t="s">
        <v>1021</v>
      </c>
    </row>
    <row r="178" spans="1:29" x14ac:dyDescent="0.15">
      <c r="A178" s="14" t="s">
        <v>60</v>
      </c>
      <c r="B178" s="14" t="s">
        <v>10</v>
      </c>
      <c r="C178" s="14" t="s">
        <v>12</v>
      </c>
      <c r="D178" s="14" t="s">
        <v>235</v>
      </c>
      <c r="E178" s="14" t="s">
        <v>715</v>
      </c>
      <c r="F178" s="14" t="s">
        <v>1194</v>
      </c>
      <c r="G178" s="14" t="s">
        <v>1021</v>
      </c>
      <c r="H178" s="14" t="s">
        <v>1502</v>
      </c>
      <c r="I178" s="17">
        <v>733480</v>
      </c>
      <c r="J178" s="14" t="s">
        <v>42</v>
      </c>
      <c r="K178" s="17">
        <v>953524</v>
      </c>
      <c r="L178" s="14" t="s">
        <v>1502</v>
      </c>
      <c r="M178" s="17">
        <v>733480</v>
      </c>
      <c r="N178" s="14" t="s">
        <v>42</v>
      </c>
      <c r="O178" s="17">
        <v>953524</v>
      </c>
      <c r="P178" s="17">
        <v>733480</v>
      </c>
      <c r="Q178" s="17">
        <v>0</v>
      </c>
      <c r="R178" s="17">
        <v>0</v>
      </c>
      <c r="S178" s="18">
        <v>0</v>
      </c>
      <c r="T178" s="14" t="s">
        <v>41</v>
      </c>
      <c r="U178" s="14" t="s">
        <v>1021</v>
      </c>
      <c r="V178" s="14" t="s">
        <v>1515</v>
      </c>
      <c r="W178" s="18" t="s">
        <v>1021</v>
      </c>
      <c r="X178" s="18">
        <v>1</v>
      </c>
      <c r="Y178" s="14" t="s">
        <v>1021</v>
      </c>
      <c r="Z178" s="14" t="s">
        <v>1021</v>
      </c>
      <c r="AA178" s="18" t="s">
        <v>1021</v>
      </c>
      <c r="AB178" s="18" t="s">
        <v>1021</v>
      </c>
      <c r="AC178" s="14" t="s">
        <v>1021</v>
      </c>
    </row>
    <row r="179" spans="1:29" x14ac:dyDescent="0.15">
      <c r="A179" s="14" t="s">
        <v>60</v>
      </c>
      <c r="B179" s="14" t="s">
        <v>10</v>
      </c>
      <c r="C179" s="14" t="s">
        <v>12</v>
      </c>
      <c r="D179" s="14" t="s">
        <v>236</v>
      </c>
      <c r="E179" s="14" t="s">
        <v>716</v>
      </c>
      <c r="F179" s="14" t="s">
        <v>1195</v>
      </c>
      <c r="G179" s="14" t="s">
        <v>1021</v>
      </c>
      <c r="H179" s="14" t="s">
        <v>1502</v>
      </c>
      <c r="I179" s="17">
        <v>4131600</v>
      </c>
      <c r="J179" s="14" t="s">
        <v>42</v>
      </c>
      <c r="K179" s="17">
        <v>5371080</v>
      </c>
      <c r="L179" s="14" t="s">
        <v>1502</v>
      </c>
      <c r="M179" s="17">
        <v>4131600</v>
      </c>
      <c r="N179" s="14" t="s">
        <v>42</v>
      </c>
      <c r="O179" s="17">
        <v>5371080</v>
      </c>
      <c r="P179" s="17">
        <v>4098600</v>
      </c>
      <c r="Q179" s="17">
        <v>33000</v>
      </c>
      <c r="R179" s="17">
        <v>0</v>
      </c>
      <c r="S179" s="18">
        <v>0</v>
      </c>
      <c r="T179" s="14" t="s">
        <v>41</v>
      </c>
      <c r="U179" s="14" t="s">
        <v>1021</v>
      </c>
      <c r="V179" s="14" t="s">
        <v>1515</v>
      </c>
      <c r="W179" s="18" t="s">
        <v>1021</v>
      </c>
      <c r="X179" s="18">
        <v>1</v>
      </c>
      <c r="Y179" s="14" t="s">
        <v>1021</v>
      </c>
      <c r="Z179" s="14" t="s">
        <v>1021</v>
      </c>
      <c r="AA179" s="18" t="s">
        <v>1021</v>
      </c>
      <c r="AB179" s="18" t="s">
        <v>1021</v>
      </c>
      <c r="AC179" s="14" t="s">
        <v>1021</v>
      </c>
    </row>
    <row r="180" spans="1:29" x14ac:dyDescent="0.15">
      <c r="A180" s="14" t="s">
        <v>60</v>
      </c>
      <c r="B180" s="14" t="s">
        <v>10</v>
      </c>
      <c r="C180" s="14" t="s">
        <v>12</v>
      </c>
      <c r="D180" s="14" t="s">
        <v>237</v>
      </c>
      <c r="E180" s="14" t="s">
        <v>717</v>
      </c>
      <c r="F180" s="14" t="s">
        <v>1196</v>
      </c>
      <c r="G180" s="14" t="s">
        <v>1021</v>
      </c>
      <c r="H180" s="14" t="s">
        <v>1502</v>
      </c>
      <c r="I180" s="17">
        <v>1341550</v>
      </c>
      <c r="J180" s="14" t="s">
        <v>42</v>
      </c>
      <c r="K180" s="17">
        <v>1744015</v>
      </c>
      <c r="L180" s="14" t="s">
        <v>1502</v>
      </c>
      <c r="M180" s="17">
        <v>1341550</v>
      </c>
      <c r="N180" s="14" t="s">
        <v>42</v>
      </c>
      <c r="O180" s="17">
        <v>1744015</v>
      </c>
      <c r="P180" s="17">
        <v>1329650</v>
      </c>
      <c r="Q180" s="17">
        <v>11900</v>
      </c>
      <c r="R180" s="17">
        <v>0</v>
      </c>
      <c r="S180" s="18">
        <v>0</v>
      </c>
      <c r="T180" s="14" t="s">
        <v>41</v>
      </c>
      <c r="U180" s="14" t="s">
        <v>1021</v>
      </c>
      <c r="V180" s="14" t="s">
        <v>1515</v>
      </c>
      <c r="W180" s="18" t="s">
        <v>1021</v>
      </c>
      <c r="X180" s="18">
        <v>1</v>
      </c>
      <c r="Y180" s="14" t="s">
        <v>1021</v>
      </c>
      <c r="Z180" s="14" t="s">
        <v>1021</v>
      </c>
      <c r="AA180" s="18" t="s">
        <v>1021</v>
      </c>
      <c r="AB180" s="18" t="s">
        <v>1021</v>
      </c>
      <c r="AC180" s="14" t="s">
        <v>1021</v>
      </c>
    </row>
    <row r="181" spans="1:29" x14ac:dyDescent="0.15">
      <c r="A181" s="14" t="s">
        <v>60</v>
      </c>
      <c r="B181" s="14" t="s">
        <v>10</v>
      </c>
      <c r="C181" s="14" t="s">
        <v>12</v>
      </c>
      <c r="D181" s="14" t="s">
        <v>238</v>
      </c>
      <c r="E181" s="14" t="s">
        <v>718</v>
      </c>
      <c r="F181" s="14" t="s">
        <v>1197</v>
      </c>
      <c r="G181" s="14" t="s">
        <v>1021</v>
      </c>
      <c r="H181" s="14" t="s">
        <v>1502</v>
      </c>
      <c r="I181" s="17">
        <v>270400</v>
      </c>
      <c r="J181" s="14" t="s">
        <v>42</v>
      </c>
      <c r="K181" s="17">
        <v>351520</v>
      </c>
      <c r="L181" s="14" t="s">
        <v>1502</v>
      </c>
      <c r="M181" s="17">
        <v>270400</v>
      </c>
      <c r="N181" s="14" t="s">
        <v>42</v>
      </c>
      <c r="O181" s="17">
        <v>351520</v>
      </c>
      <c r="P181" s="17">
        <v>270400</v>
      </c>
      <c r="Q181" s="17">
        <v>0</v>
      </c>
      <c r="R181" s="17">
        <v>0</v>
      </c>
      <c r="S181" s="18">
        <v>0</v>
      </c>
      <c r="T181" s="14" t="s">
        <v>41</v>
      </c>
      <c r="U181" s="14" t="s">
        <v>1021</v>
      </c>
      <c r="V181" s="14" t="s">
        <v>1515</v>
      </c>
      <c r="W181" s="18" t="s">
        <v>1021</v>
      </c>
      <c r="X181" s="18">
        <v>1</v>
      </c>
      <c r="Y181" s="14" t="s">
        <v>1021</v>
      </c>
      <c r="Z181" s="14" t="s">
        <v>1021</v>
      </c>
      <c r="AA181" s="18" t="s">
        <v>1021</v>
      </c>
      <c r="AB181" s="18" t="s">
        <v>1021</v>
      </c>
      <c r="AC181" s="14" t="s">
        <v>1021</v>
      </c>
    </row>
    <row r="182" spans="1:29" x14ac:dyDescent="0.15">
      <c r="A182" s="14" t="s">
        <v>60</v>
      </c>
      <c r="B182" s="14" t="s">
        <v>10</v>
      </c>
      <c r="C182" s="14" t="s">
        <v>12</v>
      </c>
      <c r="D182" s="14" t="s">
        <v>239</v>
      </c>
      <c r="E182" s="14" t="s">
        <v>719</v>
      </c>
      <c r="F182" s="14" t="s">
        <v>1198</v>
      </c>
      <c r="G182" s="14" t="s">
        <v>1021</v>
      </c>
      <c r="H182" s="14" t="s">
        <v>1502</v>
      </c>
      <c r="I182" s="17">
        <v>331000</v>
      </c>
      <c r="J182" s="14" t="s">
        <v>42</v>
      </c>
      <c r="K182" s="17">
        <v>430300</v>
      </c>
      <c r="L182" s="14" t="s">
        <v>1502</v>
      </c>
      <c r="M182" s="17">
        <v>331000</v>
      </c>
      <c r="N182" s="14" t="s">
        <v>42</v>
      </c>
      <c r="O182" s="17">
        <v>430300</v>
      </c>
      <c r="P182" s="17">
        <v>331000</v>
      </c>
      <c r="Q182" s="17">
        <v>0</v>
      </c>
      <c r="R182" s="17">
        <v>0</v>
      </c>
      <c r="S182" s="18">
        <v>0</v>
      </c>
      <c r="T182" s="14" t="s">
        <v>41</v>
      </c>
      <c r="U182" s="14" t="s">
        <v>1021</v>
      </c>
      <c r="V182" s="14" t="s">
        <v>1515</v>
      </c>
      <c r="W182" s="18" t="s">
        <v>1021</v>
      </c>
      <c r="X182" s="18">
        <v>1</v>
      </c>
      <c r="Y182" s="14" t="s">
        <v>1021</v>
      </c>
      <c r="Z182" s="14" t="s">
        <v>1021</v>
      </c>
      <c r="AA182" s="18" t="s">
        <v>1021</v>
      </c>
      <c r="AB182" s="18" t="s">
        <v>1021</v>
      </c>
      <c r="AC182" s="14" t="s">
        <v>1021</v>
      </c>
    </row>
    <row r="183" spans="1:29" x14ac:dyDescent="0.15">
      <c r="A183" s="14" t="s">
        <v>60</v>
      </c>
      <c r="B183" s="14" t="s">
        <v>10</v>
      </c>
      <c r="C183" s="14" t="s">
        <v>12</v>
      </c>
      <c r="D183" s="14" t="s">
        <v>240</v>
      </c>
      <c r="E183" s="14" t="s">
        <v>720</v>
      </c>
      <c r="F183" s="14" t="s">
        <v>1199</v>
      </c>
      <c r="G183" s="14" t="s">
        <v>1021</v>
      </c>
      <c r="H183" s="14" t="s">
        <v>1502</v>
      </c>
      <c r="I183" s="17">
        <v>591600</v>
      </c>
      <c r="J183" s="14" t="s">
        <v>42</v>
      </c>
      <c r="K183" s="17">
        <v>769080</v>
      </c>
      <c r="L183" s="14" t="s">
        <v>1502</v>
      </c>
      <c r="M183" s="17">
        <v>591600</v>
      </c>
      <c r="N183" s="14" t="s">
        <v>42</v>
      </c>
      <c r="O183" s="17">
        <v>769080</v>
      </c>
      <c r="P183" s="17">
        <v>584600</v>
      </c>
      <c r="Q183" s="17">
        <v>7000</v>
      </c>
      <c r="R183" s="17">
        <v>0</v>
      </c>
      <c r="S183" s="18">
        <v>0</v>
      </c>
      <c r="T183" s="14" t="s">
        <v>41</v>
      </c>
      <c r="U183" s="14" t="s">
        <v>1021</v>
      </c>
      <c r="V183" s="14" t="s">
        <v>1515</v>
      </c>
      <c r="W183" s="18" t="s">
        <v>1021</v>
      </c>
      <c r="X183" s="18">
        <v>1</v>
      </c>
      <c r="Y183" s="14" t="s">
        <v>1021</v>
      </c>
      <c r="Z183" s="14" t="s">
        <v>1021</v>
      </c>
      <c r="AA183" s="18" t="s">
        <v>1021</v>
      </c>
      <c r="AB183" s="18" t="s">
        <v>1021</v>
      </c>
      <c r="AC183" s="14" t="s">
        <v>1021</v>
      </c>
    </row>
    <row r="184" spans="1:29" x14ac:dyDescent="0.15">
      <c r="A184" s="14" t="s">
        <v>60</v>
      </c>
      <c r="B184" s="14" t="s">
        <v>10</v>
      </c>
      <c r="C184" s="14" t="s">
        <v>12</v>
      </c>
      <c r="D184" s="14" t="s">
        <v>241</v>
      </c>
      <c r="E184" s="14" t="s">
        <v>721</v>
      </c>
      <c r="F184" s="14" t="s">
        <v>1200</v>
      </c>
      <c r="G184" s="14" t="s">
        <v>1021</v>
      </c>
      <c r="H184" s="14" t="s">
        <v>1502</v>
      </c>
      <c r="I184" s="17">
        <v>284100</v>
      </c>
      <c r="J184" s="14" t="s">
        <v>42</v>
      </c>
      <c r="K184" s="17">
        <v>369330</v>
      </c>
      <c r="L184" s="14" t="s">
        <v>1502</v>
      </c>
      <c r="M184" s="17">
        <v>284100</v>
      </c>
      <c r="N184" s="14" t="s">
        <v>42</v>
      </c>
      <c r="O184" s="17">
        <v>369330</v>
      </c>
      <c r="P184" s="17">
        <v>279900</v>
      </c>
      <c r="Q184" s="17">
        <v>4200</v>
      </c>
      <c r="R184" s="17">
        <v>0</v>
      </c>
      <c r="S184" s="18">
        <v>0</v>
      </c>
      <c r="T184" s="14" t="s">
        <v>41</v>
      </c>
      <c r="U184" s="14" t="s">
        <v>1021</v>
      </c>
      <c r="V184" s="14" t="s">
        <v>1515</v>
      </c>
      <c r="W184" s="18" t="s">
        <v>1021</v>
      </c>
      <c r="X184" s="18">
        <v>1</v>
      </c>
      <c r="Y184" s="14" t="s">
        <v>1021</v>
      </c>
      <c r="Z184" s="14" t="s">
        <v>1021</v>
      </c>
      <c r="AA184" s="18" t="s">
        <v>1021</v>
      </c>
      <c r="AB184" s="18" t="s">
        <v>1021</v>
      </c>
      <c r="AC184" s="14" t="s">
        <v>1021</v>
      </c>
    </row>
    <row r="185" spans="1:29" x14ac:dyDescent="0.15">
      <c r="A185" s="14" t="s">
        <v>60</v>
      </c>
      <c r="B185" s="14" t="s">
        <v>10</v>
      </c>
      <c r="C185" s="14" t="s">
        <v>12</v>
      </c>
      <c r="D185" s="14" t="s">
        <v>242</v>
      </c>
      <c r="E185" s="14" t="s">
        <v>722</v>
      </c>
      <c r="F185" s="14" t="s">
        <v>1201</v>
      </c>
      <c r="G185" s="14" t="s">
        <v>1021</v>
      </c>
      <c r="H185" s="14" t="s">
        <v>1502</v>
      </c>
      <c r="I185" s="17">
        <v>336000</v>
      </c>
      <c r="J185" s="14" t="s">
        <v>42</v>
      </c>
      <c r="K185" s="17">
        <v>436800</v>
      </c>
      <c r="L185" s="14" t="s">
        <v>1502</v>
      </c>
      <c r="M185" s="17">
        <v>336000</v>
      </c>
      <c r="N185" s="14" t="s">
        <v>42</v>
      </c>
      <c r="O185" s="17">
        <v>436800</v>
      </c>
      <c r="P185" s="17">
        <v>336000</v>
      </c>
      <c r="Q185" s="17">
        <v>0</v>
      </c>
      <c r="R185" s="17">
        <v>0</v>
      </c>
      <c r="S185" s="18">
        <v>0</v>
      </c>
      <c r="T185" s="14" t="s">
        <v>41</v>
      </c>
      <c r="U185" s="14" t="s">
        <v>1021</v>
      </c>
      <c r="V185" s="14" t="s">
        <v>1515</v>
      </c>
      <c r="W185" s="18" t="s">
        <v>1021</v>
      </c>
      <c r="X185" s="18">
        <v>1</v>
      </c>
      <c r="Y185" s="14" t="s">
        <v>1021</v>
      </c>
      <c r="Z185" s="14" t="s">
        <v>1021</v>
      </c>
      <c r="AA185" s="18" t="s">
        <v>1021</v>
      </c>
      <c r="AB185" s="18" t="s">
        <v>1021</v>
      </c>
      <c r="AC185" s="14" t="s">
        <v>1021</v>
      </c>
    </row>
    <row r="186" spans="1:29" x14ac:dyDescent="0.15">
      <c r="A186" s="14" t="s">
        <v>60</v>
      </c>
      <c r="B186" s="14" t="s">
        <v>10</v>
      </c>
      <c r="C186" s="14" t="s">
        <v>12</v>
      </c>
      <c r="D186" s="14" t="s">
        <v>243</v>
      </c>
      <c r="E186" s="14" t="s">
        <v>723</v>
      </c>
      <c r="F186" s="14" t="s">
        <v>1202</v>
      </c>
      <c r="G186" s="14" t="s">
        <v>1021</v>
      </c>
      <c r="H186" s="14" t="s">
        <v>1502</v>
      </c>
      <c r="I186" s="17">
        <v>494500</v>
      </c>
      <c r="J186" s="14" t="s">
        <v>42</v>
      </c>
      <c r="K186" s="17">
        <v>642850</v>
      </c>
      <c r="L186" s="14" t="s">
        <v>1502</v>
      </c>
      <c r="M186" s="17">
        <v>494500</v>
      </c>
      <c r="N186" s="14" t="s">
        <v>42</v>
      </c>
      <c r="O186" s="17">
        <v>642850</v>
      </c>
      <c r="P186" s="17">
        <v>494500</v>
      </c>
      <c r="Q186" s="17">
        <v>0</v>
      </c>
      <c r="R186" s="17">
        <v>0</v>
      </c>
      <c r="S186" s="18">
        <v>0</v>
      </c>
      <c r="T186" s="14" t="s">
        <v>41</v>
      </c>
      <c r="U186" s="14" t="s">
        <v>1021</v>
      </c>
      <c r="V186" s="14" t="s">
        <v>1515</v>
      </c>
      <c r="W186" s="18" t="s">
        <v>1021</v>
      </c>
      <c r="X186" s="18">
        <v>1</v>
      </c>
      <c r="Y186" s="14" t="s">
        <v>1021</v>
      </c>
      <c r="Z186" s="14" t="s">
        <v>1021</v>
      </c>
      <c r="AA186" s="18" t="s">
        <v>1021</v>
      </c>
      <c r="AB186" s="18" t="s">
        <v>1021</v>
      </c>
      <c r="AC186" s="14" t="s">
        <v>1021</v>
      </c>
    </row>
    <row r="187" spans="1:29" x14ac:dyDescent="0.15">
      <c r="A187" s="14" t="s">
        <v>60</v>
      </c>
      <c r="B187" s="14" t="s">
        <v>10</v>
      </c>
      <c r="C187" s="14" t="s">
        <v>12</v>
      </c>
      <c r="D187" s="14" t="s">
        <v>244</v>
      </c>
      <c r="E187" s="14" t="s">
        <v>724</v>
      </c>
      <c r="F187" s="14" t="s">
        <v>1203</v>
      </c>
      <c r="G187" s="14" t="s">
        <v>1021</v>
      </c>
      <c r="H187" s="14" t="s">
        <v>1502</v>
      </c>
      <c r="I187" s="17">
        <v>2414000</v>
      </c>
      <c r="J187" s="14" t="s">
        <v>42</v>
      </c>
      <c r="K187" s="17">
        <v>3138200</v>
      </c>
      <c r="L187" s="14" t="s">
        <v>1502</v>
      </c>
      <c r="M187" s="17">
        <v>2414000</v>
      </c>
      <c r="N187" s="14" t="s">
        <v>42</v>
      </c>
      <c r="O187" s="17">
        <v>3138200</v>
      </c>
      <c r="P187" s="17">
        <v>2414000</v>
      </c>
      <c r="Q187" s="17">
        <v>0</v>
      </c>
      <c r="R187" s="17">
        <v>0</v>
      </c>
      <c r="S187" s="18">
        <v>0</v>
      </c>
      <c r="T187" s="14" t="s">
        <v>41</v>
      </c>
      <c r="U187" s="14" t="s">
        <v>1021</v>
      </c>
      <c r="V187" s="14" t="s">
        <v>1515</v>
      </c>
      <c r="W187" s="18" t="s">
        <v>1021</v>
      </c>
      <c r="X187" s="18">
        <v>1</v>
      </c>
      <c r="Y187" s="14" t="s">
        <v>1021</v>
      </c>
      <c r="Z187" s="14" t="s">
        <v>1021</v>
      </c>
      <c r="AA187" s="18" t="s">
        <v>1021</v>
      </c>
      <c r="AB187" s="18" t="s">
        <v>1021</v>
      </c>
      <c r="AC187" s="14" t="s">
        <v>1021</v>
      </c>
    </row>
    <row r="188" spans="1:29" x14ac:dyDescent="0.15">
      <c r="A188" s="14" t="s">
        <v>60</v>
      </c>
      <c r="B188" s="14" t="s">
        <v>10</v>
      </c>
      <c r="C188" s="14" t="s">
        <v>12</v>
      </c>
      <c r="D188" s="14" t="s">
        <v>245</v>
      </c>
      <c r="E188" s="14" t="s">
        <v>725</v>
      </c>
      <c r="F188" s="14" t="s">
        <v>1204</v>
      </c>
      <c r="G188" s="14" t="s">
        <v>1021</v>
      </c>
      <c r="H188" s="14" t="s">
        <v>1502</v>
      </c>
      <c r="I188" s="17">
        <v>8034000</v>
      </c>
      <c r="J188" s="14" t="s">
        <v>42</v>
      </c>
      <c r="K188" s="17">
        <v>10444200</v>
      </c>
      <c r="L188" s="14" t="s">
        <v>1502</v>
      </c>
      <c r="M188" s="17">
        <v>8034000</v>
      </c>
      <c r="N188" s="14" t="s">
        <v>42</v>
      </c>
      <c r="O188" s="17">
        <v>10444200</v>
      </c>
      <c r="P188" s="17">
        <v>8034000</v>
      </c>
      <c r="Q188" s="17">
        <v>0</v>
      </c>
      <c r="R188" s="17">
        <v>0</v>
      </c>
      <c r="S188" s="18">
        <v>0</v>
      </c>
      <c r="T188" s="14" t="s">
        <v>41</v>
      </c>
      <c r="U188" s="14" t="s">
        <v>1021</v>
      </c>
      <c r="V188" s="14" t="s">
        <v>1515</v>
      </c>
      <c r="W188" s="18" t="s">
        <v>1021</v>
      </c>
      <c r="X188" s="18">
        <v>1</v>
      </c>
      <c r="Y188" s="14" t="s">
        <v>1021</v>
      </c>
      <c r="Z188" s="14" t="s">
        <v>1021</v>
      </c>
      <c r="AA188" s="18" t="s">
        <v>1021</v>
      </c>
      <c r="AB188" s="18" t="s">
        <v>1021</v>
      </c>
      <c r="AC188" s="14" t="s">
        <v>1021</v>
      </c>
    </row>
    <row r="189" spans="1:29" x14ac:dyDescent="0.15">
      <c r="A189" s="14" t="s">
        <v>60</v>
      </c>
      <c r="B189" s="14" t="s">
        <v>10</v>
      </c>
      <c r="C189" s="14" t="s">
        <v>12</v>
      </c>
      <c r="D189" s="14" t="s">
        <v>246</v>
      </c>
      <c r="E189" s="14" t="s">
        <v>726</v>
      </c>
      <c r="F189" s="14" t="s">
        <v>1205</v>
      </c>
      <c r="G189" s="14" t="s">
        <v>1021</v>
      </c>
      <c r="H189" s="14" t="s">
        <v>1502</v>
      </c>
      <c r="I189" s="17">
        <v>1283700</v>
      </c>
      <c r="J189" s="14" t="s">
        <v>42</v>
      </c>
      <c r="K189" s="17">
        <v>1668810</v>
      </c>
      <c r="L189" s="14" t="s">
        <v>1502</v>
      </c>
      <c r="M189" s="17">
        <v>1283700</v>
      </c>
      <c r="N189" s="14" t="s">
        <v>42</v>
      </c>
      <c r="O189" s="17">
        <v>1668810</v>
      </c>
      <c r="P189" s="17">
        <v>1283700</v>
      </c>
      <c r="Q189" s="17">
        <v>0</v>
      </c>
      <c r="R189" s="17">
        <v>0</v>
      </c>
      <c r="S189" s="18">
        <v>0</v>
      </c>
      <c r="T189" s="14" t="s">
        <v>41</v>
      </c>
      <c r="U189" s="14" t="s">
        <v>1021</v>
      </c>
      <c r="V189" s="14" t="s">
        <v>1515</v>
      </c>
      <c r="W189" s="18" t="s">
        <v>1021</v>
      </c>
      <c r="X189" s="18">
        <v>1</v>
      </c>
      <c r="Y189" s="14" t="s">
        <v>1021</v>
      </c>
      <c r="Z189" s="14" t="s">
        <v>1021</v>
      </c>
      <c r="AA189" s="18" t="s">
        <v>1021</v>
      </c>
      <c r="AB189" s="18" t="s">
        <v>1021</v>
      </c>
      <c r="AC189" s="14" t="s">
        <v>1021</v>
      </c>
    </row>
    <row r="190" spans="1:29" x14ac:dyDescent="0.15">
      <c r="A190" s="14" t="s">
        <v>60</v>
      </c>
      <c r="B190" s="14" t="s">
        <v>10</v>
      </c>
      <c r="C190" s="14" t="s">
        <v>12</v>
      </c>
      <c r="D190" s="14" t="s">
        <v>247</v>
      </c>
      <c r="E190" s="14" t="s">
        <v>727</v>
      </c>
      <c r="F190" s="14" t="s">
        <v>1206</v>
      </c>
      <c r="G190" s="14" t="s">
        <v>1021</v>
      </c>
      <c r="H190" s="14" t="s">
        <v>1502</v>
      </c>
      <c r="I190" s="17">
        <v>1427500</v>
      </c>
      <c r="J190" s="14" t="s">
        <v>42</v>
      </c>
      <c r="K190" s="17">
        <v>1855750</v>
      </c>
      <c r="L190" s="14" t="s">
        <v>1502</v>
      </c>
      <c r="M190" s="17">
        <v>1427500</v>
      </c>
      <c r="N190" s="14" t="s">
        <v>42</v>
      </c>
      <c r="O190" s="17">
        <v>1855750</v>
      </c>
      <c r="P190" s="17">
        <v>1427500</v>
      </c>
      <c r="Q190" s="17">
        <v>0</v>
      </c>
      <c r="R190" s="17">
        <v>0</v>
      </c>
      <c r="S190" s="18">
        <v>0</v>
      </c>
      <c r="T190" s="14" t="s">
        <v>41</v>
      </c>
      <c r="U190" s="14" t="s">
        <v>1021</v>
      </c>
      <c r="V190" s="14" t="s">
        <v>1515</v>
      </c>
      <c r="W190" s="18" t="s">
        <v>1021</v>
      </c>
      <c r="X190" s="18">
        <v>1</v>
      </c>
      <c r="Y190" s="14" t="s">
        <v>1021</v>
      </c>
      <c r="Z190" s="14" t="s">
        <v>1021</v>
      </c>
      <c r="AA190" s="18" t="s">
        <v>1021</v>
      </c>
      <c r="AB190" s="18" t="s">
        <v>1021</v>
      </c>
      <c r="AC190" s="14" t="s">
        <v>1021</v>
      </c>
    </row>
    <row r="191" spans="1:29" x14ac:dyDescent="0.15">
      <c r="A191" s="14" t="s">
        <v>60</v>
      </c>
      <c r="B191" s="14" t="s">
        <v>10</v>
      </c>
      <c r="C191" s="14" t="s">
        <v>12</v>
      </c>
      <c r="D191" s="14" t="s">
        <v>248</v>
      </c>
      <c r="E191" s="14" t="s">
        <v>728</v>
      </c>
      <c r="F191" s="14" t="s">
        <v>1207</v>
      </c>
      <c r="G191" s="14" t="s">
        <v>1021</v>
      </c>
      <c r="H191" s="14" t="s">
        <v>1502</v>
      </c>
      <c r="I191" s="17">
        <v>2254800</v>
      </c>
      <c r="J191" s="14" t="s">
        <v>42</v>
      </c>
      <c r="K191" s="17">
        <v>2931240</v>
      </c>
      <c r="L191" s="14" t="s">
        <v>1502</v>
      </c>
      <c r="M191" s="17">
        <v>2254800</v>
      </c>
      <c r="N191" s="14" t="s">
        <v>42</v>
      </c>
      <c r="O191" s="17">
        <v>2931240</v>
      </c>
      <c r="P191" s="17">
        <v>2228700</v>
      </c>
      <c r="Q191" s="17">
        <v>26100</v>
      </c>
      <c r="R191" s="17">
        <v>0</v>
      </c>
      <c r="S191" s="18">
        <v>0</v>
      </c>
      <c r="T191" s="14" t="s">
        <v>41</v>
      </c>
      <c r="U191" s="14" t="s">
        <v>1021</v>
      </c>
      <c r="V191" s="14" t="s">
        <v>1515</v>
      </c>
      <c r="W191" s="18" t="s">
        <v>1021</v>
      </c>
      <c r="X191" s="18">
        <v>1</v>
      </c>
      <c r="Y191" s="14" t="s">
        <v>1021</v>
      </c>
      <c r="Z191" s="14" t="s">
        <v>1021</v>
      </c>
      <c r="AA191" s="18" t="s">
        <v>1021</v>
      </c>
      <c r="AB191" s="18" t="s">
        <v>1021</v>
      </c>
      <c r="AC191" s="14" t="s">
        <v>1021</v>
      </c>
    </row>
    <row r="192" spans="1:29" x14ac:dyDescent="0.15">
      <c r="A192" s="14" t="s">
        <v>60</v>
      </c>
      <c r="B192" s="14" t="s">
        <v>10</v>
      </c>
      <c r="C192" s="14" t="s">
        <v>12</v>
      </c>
      <c r="D192" s="14" t="s">
        <v>249</v>
      </c>
      <c r="E192" s="14" t="s">
        <v>729</v>
      </c>
      <c r="F192" s="14" t="s">
        <v>1208</v>
      </c>
      <c r="G192" s="14" t="s">
        <v>1021</v>
      </c>
      <c r="H192" s="14" t="s">
        <v>1502</v>
      </c>
      <c r="I192" s="17">
        <v>1149600</v>
      </c>
      <c r="J192" s="14" t="s">
        <v>42</v>
      </c>
      <c r="K192" s="17">
        <v>1494480</v>
      </c>
      <c r="L192" s="14" t="s">
        <v>1502</v>
      </c>
      <c r="M192" s="17">
        <v>1149600</v>
      </c>
      <c r="N192" s="14" t="s">
        <v>42</v>
      </c>
      <c r="O192" s="17">
        <v>1494480</v>
      </c>
      <c r="P192" s="17">
        <v>1130100</v>
      </c>
      <c r="Q192" s="17">
        <v>19500</v>
      </c>
      <c r="R192" s="17">
        <v>0</v>
      </c>
      <c r="S192" s="18">
        <v>0</v>
      </c>
      <c r="T192" s="14" t="s">
        <v>41</v>
      </c>
      <c r="U192" s="14" t="s">
        <v>1021</v>
      </c>
      <c r="V192" s="14" t="s">
        <v>1515</v>
      </c>
      <c r="W192" s="18" t="s">
        <v>1021</v>
      </c>
      <c r="X192" s="18">
        <v>1</v>
      </c>
      <c r="Y192" s="14" t="s">
        <v>1021</v>
      </c>
      <c r="Z192" s="14" t="s">
        <v>1021</v>
      </c>
      <c r="AA192" s="18" t="s">
        <v>1021</v>
      </c>
      <c r="AB192" s="18" t="s">
        <v>1021</v>
      </c>
      <c r="AC192" s="14" t="s">
        <v>1021</v>
      </c>
    </row>
    <row r="193" spans="1:29" x14ac:dyDescent="0.15">
      <c r="A193" s="14" t="s">
        <v>60</v>
      </c>
      <c r="B193" s="14" t="s">
        <v>10</v>
      </c>
      <c r="C193" s="14" t="s">
        <v>12</v>
      </c>
      <c r="D193" s="14" t="s">
        <v>250</v>
      </c>
      <c r="E193" s="14" t="s">
        <v>730</v>
      </c>
      <c r="F193" s="14" t="s">
        <v>1209</v>
      </c>
      <c r="G193" s="14" t="s">
        <v>1021</v>
      </c>
      <c r="H193" s="14" t="s">
        <v>1502</v>
      </c>
      <c r="I193" s="17">
        <v>12194500</v>
      </c>
      <c r="J193" s="14" t="s">
        <v>42</v>
      </c>
      <c r="K193" s="17">
        <v>15852850</v>
      </c>
      <c r="L193" s="14" t="s">
        <v>1502</v>
      </c>
      <c r="M193" s="17">
        <v>12194500</v>
      </c>
      <c r="N193" s="14" t="s">
        <v>42</v>
      </c>
      <c r="O193" s="17">
        <v>15852850</v>
      </c>
      <c r="P193" s="17">
        <v>12020500</v>
      </c>
      <c r="Q193" s="17">
        <v>174000</v>
      </c>
      <c r="R193" s="17">
        <v>0</v>
      </c>
      <c r="S193" s="18">
        <v>0</v>
      </c>
      <c r="T193" s="14" t="s">
        <v>41</v>
      </c>
      <c r="U193" s="14" t="s">
        <v>1021</v>
      </c>
      <c r="V193" s="14" t="s">
        <v>1515</v>
      </c>
      <c r="W193" s="18" t="s">
        <v>1021</v>
      </c>
      <c r="X193" s="18">
        <v>1</v>
      </c>
      <c r="Y193" s="14" t="s">
        <v>1021</v>
      </c>
      <c r="Z193" s="14" t="s">
        <v>1021</v>
      </c>
      <c r="AA193" s="18" t="s">
        <v>1021</v>
      </c>
      <c r="AB193" s="18" t="s">
        <v>1021</v>
      </c>
      <c r="AC193" s="14" t="s">
        <v>1021</v>
      </c>
    </row>
    <row r="194" spans="1:29" x14ac:dyDescent="0.15">
      <c r="A194" s="14" t="s">
        <v>60</v>
      </c>
      <c r="B194" s="14" t="s">
        <v>10</v>
      </c>
      <c r="C194" s="14" t="s">
        <v>12</v>
      </c>
      <c r="D194" s="14" t="s">
        <v>251</v>
      </c>
      <c r="E194" s="14" t="s">
        <v>731</v>
      </c>
      <c r="F194" s="14" t="s">
        <v>1210</v>
      </c>
      <c r="G194" s="14" t="s">
        <v>1021</v>
      </c>
      <c r="H194" s="14" t="s">
        <v>1502</v>
      </c>
      <c r="I194" s="17">
        <v>1143500</v>
      </c>
      <c r="J194" s="14" t="s">
        <v>42</v>
      </c>
      <c r="K194" s="17">
        <v>1486550</v>
      </c>
      <c r="L194" s="14" t="s">
        <v>1502</v>
      </c>
      <c r="M194" s="17">
        <v>1143500</v>
      </c>
      <c r="N194" s="14" t="s">
        <v>42</v>
      </c>
      <c r="O194" s="17">
        <v>1486550</v>
      </c>
      <c r="P194" s="17">
        <v>1122500</v>
      </c>
      <c r="Q194" s="17">
        <v>21000</v>
      </c>
      <c r="R194" s="17">
        <v>0</v>
      </c>
      <c r="S194" s="18">
        <v>0</v>
      </c>
      <c r="T194" s="14" t="s">
        <v>41</v>
      </c>
      <c r="U194" s="14" t="s">
        <v>1021</v>
      </c>
      <c r="V194" s="14" t="s">
        <v>1515</v>
      </c>
      <c r="W194" s="18" t="s">
        <v>1021</v>
      </c>
      <c r="X194" s="18">
        <v>1</v>
      </c>
      <c r="Y194" s="14" t="s">
        <v>1021</v>
      </c>
      <c r="Z194" s="14" t="s">
        <v>1021</v>
      </c>
      <c r="AA194" s="18" t="s">
        <v>1021</v>
      </c>
      <c r="AB194" s="18" t="s">
        <v>1021</v>
      </c>
      <c r="AC194" s="14" t="s">
        <v>1021</v>
      </c>
    </row>
    <row r="195" spans="1:29" x14ac:dyDescent="0.15">
      <c r="A195" s="14" t="s">
        <v>60</v>
      </c>
      <c r="B195" s="14" t="s">
        <v>10</v>
      </c>
      <c r="C195" s="14" t="s">
        <v>12</v>
      </c>
      <c r="D195" s="14" t="s">
        <v>252</v>
      </c>
      <c r="E195" s="14" t="s">
        <v>732</v>
      </c>
      <c r="F195" s="14" t="s">
        <v>1211</v>
      </c>
      <c r="G195" s="14" t="s">
        <v>1021</v>
      </c>
      <c r="H195" s="14" t="s">
        <v>1502</v>
      </c>
      <c r="I195" s="17">
        <v>445000</v>
      </c>
      <c r="J195" s="14" t="s">
        <v>42</v>
      </c>
      <c r="K195" s="17">
        <v>578500</v>
      </c>
      <c r="L195" s="14" t="s">
        <v>1502</v>
      </c>
      <c r="M195" s="17">
        <v>445000</v>
      </c>
      <c r="N195" s="14" t="s">
        <v>42</v>
      </c>
      <c r="O195" s="17">
        <v>578500</v>
      </c>
      <c r="P195" s="17">
        <v>445000</v>
      </c>
      <c r="Q195" s="17">
        <v>0</v>
      </c>
      <c r="R195" s="17">
        <v>0</v>
      </c>
      <c r="S195" s="18">
        <v>0</v>
      </c>
      <c r="T195" s="14" t="s">
        <v>41</v>
      </c>
      <c r="U195" s="14" t="s">
        <v>1021</v>
      </c>
      <c r="V195" s="14" t="s">
        <v>1515</v>
      </c>
      <c r="W195" s="18" t="s">
        <v>1021</v>
      </c>
      <c r="X195" s="18">
        <v>1</v>
      </c>
      <c r="Y195" s="14" t="s">
        <v>1021</v>
      </c>
      <c r="Z195" s="14" t="s">
        <v>1021</v>
      </c>
      <c r="AA195" s="18" t="s">
        <v>1021</v>
      </c>
      <c r="AB195" s="18" t="s">
        <v>1021</v>
      </c>
      <c r="AC195" s="14" t="s">
        <v>1021</v>
      </c>
    </row>
    <row r="196" spans="1:29" x14ac:dyDescent="0.15">
      <c r="A196" s="14" t="s">
        <v>60</v>
      </c>
      <c r="B196" s="14" t="s">
        <v>10</v>
      </c>
      <c r="C196" s="14" t="s">
        <v>12</v>
      </c>
      <c r="D196" s="14" t="s">
        <v>253</v>
      </c>
      <c r="E196" s="14" t="s">
        <v>733</v>
      </c>
      <c r="F196" s="14" t="s">
        <v>1212</v>
      </c>
      <c r="G196" s="14" t="s">
        <v>1021</v>
      </c>
      <c r="H196" s="14" t="s">
        <v>1502</v>
      </c>
      <c r="I196" s="17">
        <v>250000</v>
      </c>
      <c r="J196" s="14" t="s">
        <v>42</v>
      </c>
      <c r="K196" s="17">
        <v>325000</v>
      </c>
      <c r="L196" s="14" t="s">
        <v>1502</v>
      </c>
      <c r="M196" s="17">
        <v>250000</v>
      </c>
      <c r="N196" s="14" t="s">
        <v>42</v>
      </c>
      <c r="O196" s="17">
        <v>325000</v>
      </c>
      <c r="P196" s="17">
        <v>250000</v>
      </c>
      <c r="Q196" s="17">
        <v>0</v>
      </c>
      <c r="R196" s="17">
        <v>0</v>
      </c>
      <c r="S196" s="18">
        <v>0</v>
      </c>
      <c r="T196" s="14" t="s">
        <v>41</v>
      </c>
      <c r="U196" s="14" t="s">
        <v>1021</v>
      </c>
      <c r="V196" s="14" t="s">
        <v>1515</v>
      </c>
      <c r="W196" s="18" t="s">
        <v>1021</v>
      </c>
      <c r="X196" s="18">
        <v>1</v>
      </c>
      <c r="Y196" s="14" t="s">
        <v>1021</v>
      </c>
      <c r="Z196" s="14" t="s">
        <v>1021</v>
      </c>
      <c r="AA196" s="18" t="s">
        <v>1021</v>
      </c>
      <c r="AB196" s="18" t="s">
        <v>1021</v>
      </c>
      <c r="AC196" s="14" t="s">
        <v>1021</v>
      </c>
    </row>
    <row r="197" spans="1:29" x14ac:dyDescent="0.15">
      <c r="A197" s="14" t="s">
        <v>60</v>
      </c>
      <c r="B197" s="14" t="s">
        <v>10</v>
      </c>
      <c r="C197" s="14" t="s">
        <v>12</v>
      </c>
      <c r="D197" s="14" t="s">
        <v>254</v>
      </c>
      <c r="E197" s="14" t="s">
        <v>734</v>
      </c>
      <c r="F197" s="14" t="s">
        <v>1213</v>
      </c>
      <c r="G197" s="14" t="s">
        <v>1021</v>
      </c>
      <c r="H197" s="14" t="s">
        <v>1502</v>
      </c>
      <c r="I197" s="17">
        <v>2921000</v>
      </c>
      <c r="J197" s="14" t="s">
        <v>42</v>
      </c>
      <c r="K197" s="17">
        <v>3797300</v>
      </c>
      <c r="L197" s="14" t="s">
        <v>1502</v>
      </c>
      <c r="M197" s="17">
        <v>2921000</v>
      </c>
      <c r="N197" s="14" t="s">
        <v>42</v>
      </c>
      <c r="O197" s="17">
        <v>3797300</v>
      </c>
      <c r="P197" s="17">
        <v>2868500</v>
      </c>
      <c r="Q197" s="17">
        <v>52500</v>
      </c>
      <c r="R197" s="17">
        <v>0</v>
      </c>
      <c r="S197" s="18">
        <v>0</v>
      </c>
      <c r="T197" s="14" t="s">
        <v>41</v>
      </c>
      <c r="U197" s="14" t="s">
        <v>1021</v>
      </c>
      <c r="V197" s="14" t="s">
        <v>1515</v>
      </c>
      <c r="W197" s="18" t="s">
        <v>1021</v>
      </c>
      <c r="X197" s="18">
        <v>1</v>
      </c>
      <c r="Y197" s="14" t="s">
        <v>1021</v>
      </c>
      <c r="Z197" s="14" t="s">
        <v>1021</v>
      </c>
      <c r="AA197" s="18" t="s">
        <v>1021</v>
      </c>
      <c r="AB197" s="18" t="s">
        <v>1021</v>
      </c>
      <c r="AC197" s="14" t="s">
        <v>1021</v>
      </c>
    </row>
    <row r="198" spans="1:29" x14ac:dyDescent="0.15">
      <c r="A198" s="14" t="s">
        <v>60</v>
      </c>
      <c r="B198" s="14" t="s">
        <v>10</v>
      </c>
      <c r="C198" s="14" t="s">
        <v>12</v>
      </c>
      <c r="D198" s="14" t="s">
        <v>255</v>
      </c>
      <c r="E198" s="14" t="s">
        <v>735</v>
      </c>
      <c r="F198" s="14" t="s">
        <v>1214</v>
      </c>
      <c r="G198" s="14" t="s">
        <v>1021</v>
      </c>
      <c r="H198" s="14" t="s">
        <v>1502</v>
      </c>
      <c r="I198" s="17">
        <v>147600</v>
      </c>
      <c r="J198" s="14" t="s">
        <v>42</v>
      </c>
      <c r="K198" s="17">
        <v>191880</v>
      </c>
      <c r="L198" s="14" t="s">
        <v>1502</v>
      </c>
      <c r="M198" s="17">
        <v>147600</v>
      </c>
      <c r="N198" s="14" t="s">
        <v>42</v>
      </c>
      <c r="O198" s="17">
        <v>191880</v>
      </c>
      <c r="P198" s="17">
        <v>147600</v>
      </c>
      <c r="Q198" s="17">
        <v>0</v>
      </c>
      <c r="R198" s="17">
        <v>0</v>
      </c>
      <c r="S198" s="18">
        <v>0</v>
      </c>
      <c r="T198" s="14" t="s">
        <v>41</v>
      </c>
      <c r="U198" s="14" t="s">
        <v>1021</v>
      </c>
      <c r="V198" s="14" t="s">
        <v>1515</v>
      </c>
      <c r="W198" s="18" t="s">
        <v>1021</v>
      </c>
      <c r="X198" s="18">
        <v>1</v>
      </c>
      <c r="Y198" s="14" t="s">
        <v>1021</v>
      </c>
      <c r="Z198" s="14" t="s">
        <v>1021</v>
      </c>
      <c r="AA198" s="18" t="s">
        <v>1021</v>
      </c>
      <c r="AB198" s="18" t="s">
        <v>1021</v>
      </c>
      <c r="AC198" s="14" t="s">
        <v>1021</v>
      </c>
    </row>
    <row r="199" spans="1:29" x14ac:dyDescent="0.15">
      <c r="A199" s="14" t="s">
        <v>60</v>
      </c>
      <c r="B199" s="14" t="s">
        <v>10</v>
      </c>
      <c r="C199" s="14" t="s">
        <v>12</v>
      </c>
      <c r="D199" s="14" t="s">
        <v>256</v>
      </c>
      <c r="E199" s="14" t="s">
        <v>736</v>
      </c>
      <c r="F199" s="14" t="s">
        <v>1215</v>
      </c>
      <c r="G199" s="14" t="s">
        <v>1021</v>
      </c>
      <c r="H199" s="14" t="s">
        <v>1502</v>
      </c>
      <c r="I199" s="17">
        <v>915500</v>
      </c>
      <c r="J199" s="14" t="s">
        <v>42</v>
      </c>
      <c r="K199" s="17">
        <v>1190150</v>
      </c>
      <c r="L199" s="14" t="s">
        <v>1502</v>
      </c>
      <c r="M199" s="17">
        <v>915500</v>
      </c>
      <c r="N199" s="14" t="s">
        <v>42</v>
      </c>
      <c r="O199" s="17">
        <v>1190150</v>
      </c>
      <c r="P199" s="17">
        <v>905500</v>
      </c>
      <c r="Q199" s="17">
        <v>10000</v>
      </c>
      <c r="R199" s="17">
        <v>0</v>
      </c>
      <c r="S199" s="18">
        <v>0</v>
      </c>
      <c r="T199" s="14" t="s">
        <v>41</v>
      </c>
      <c r="U199" s="14" t="s">
        <v>1021</v>
      </c>
      <c r="V199" s="14" t="s">
        <v>1515</v>
      </c>
      <c r="W199" s="18" t="s">
        <v>1021</v>
      </c>
      <c r="X199" s="18">
        <v>1</v>
      </c>
      <c r="Y199" s="14" t="s">
        <v>1021</v>
      </c>
      <c r="Z199" s="14" t="s">
        <v>1021</v>
      </c>
      <c r="AA199" s="18" t="s">
        <v>1021</v>
      </c>
      <c r="AB199" s="18" t="s">
        <v>1021</v>
      </c>
      <c r="AC199" s="14" t="s">
        <v>1021</v>
      </c>
    </row>
    <row r="200" spans="1:29" x14ac:dyDescent="0.15">
      <c r="A200" s="14" t="s">
        <v>60</v>
      </c>
      <c r="B200" s="14" t="s">
        <v>10</v>
      </c>
      <c r="C200" s="14" t="s">
        <v>12</v>
      </c>
      <c r="D200" s="14" t="s">
        <v>257</v>
      </c>
      <c r="E200" s="14" t="s">
        <v>737</v>
      </c>
      <c r="F200" s="14" t="s">
        <v>1216</v>
      </c>
      <c r="G200" s="14" t="s">
        <v>1021</v>
      </c>
      <c r="H200" s="14" t="s">
        <v>1502</v>
      </c>
      <c r="I200" s="17">
        <v>684000</v>
      </c>
      <c r="J200" s="14" t="s">
        <v>42</v>
      </c>
      <c r="K200" s="17">
        <v>889200</v>
      </c>
      <c r="L200" s="14" t="s">
        <v>1502</v>
      </c>
      <c r="M200" s="17">
        <v>684000</v>
      </c>
      <c r="N200" s="14" t="s">
        <v>42</v>
      </c>
      <c r="O200" s="17">
        <v>889200</v>
      </c>
      <c r="P200" s="17">
        <v>684000</v>
      </c>
      <c r="Q200" s="17">
        <v>0</v>
      </c>
      <c r="R200" s="17">
        <v>0</v>
      </c>
      <c r="S200" s="18">
        <v>0</v>
      </c>
      <c r="T200" s="14" t="s">
        <v>41</v>
      </c>
      <c r="U200" s="14" t="s">
        <v>1021</v>
      </c>
      <c r="V200" s="14" t="s">
        <v>1515</v>
      </c>
      <c r="W200" s="18" t="s">
        <v>1021</v>
      </c>
      <c r="X200" s="18">
        <v>1</v>
      </c>
      <c r="Y200" s="14" t="s">
        <v>1021</v>
      </c>
      <c r="Z200" s="14" t="s">
        <v>1021</v>
      </c>
      <c r="AA200" s="18" t="s">
        <v>1021</v>
      </c>
      <c r="AB200" s="18" t="s">
        <v>1021</v>
      </c>
      <c r="AC200" s="14" t="s">
        <v>1021</v>
      </c>
    </row>
    <row r="201" spans="1:29" x14ac:dyDescent="0.15">
      <c r="A201" s="14" t="s">
        <v>60</v>
      </c>
      <c r="B201" s="14" t="s">
        <v>10</v>
      </c>
      <c r="C201" s="14" t="s">
        <v>12</v>
      </c>
      <c r="D201" s="14" t="s">
        <v>258</v>
      </c>
      <c r="E201" s="14" t="s">
        <v>738</v>
      </c>
      <c r="F201" s="14" t="s">
        <v>1217</v>
      </c>
      <c r="G201" s="14" t="s">
        <v>1021</v>
      </c>
      <c r="H201" s="14" t="s">
        <v>1502</v>
      </c>
      <c r="I201" s="17">
        <v>2562000</v>
      </c>
      <c r="J201" s="14" t="s">
        <v>42</v>
      </c>
      <c r="K201" s="17">
        <v>3330600</v>
      </c>
      <c r="L201" s="14" t="s">
        <v>1502</v>
      </c>
      <c r="M201" s="17">
        <v>2562000</v>
      </c>
      <c r="N201" s="14" t="s">
        <v>42</v>
      </c>
      <c r="O201" s="17">
        <v>3330600</v>
      </c>
      <c r="P201" s="17">
        <v>2562000</v>
      </c>
      <c r="Q201" s="17">
        <v>0</v>
      </c>
      <c r="R201" s="17">
        <v>0</v>
      </c>
      <c r="S201" s="18">
        <v>0</v>
      </c>
      <c r="T201" s="14" t="s">
        <v>41</v>
      </c>
      <c r="U201" s="14" t="s">
        <v>1021</v>
      </c>
      <c r="V201" s="14" t="s">
        <v>1515</v>
      </c>
      <c r="W201" s="18" t="s">
        <v>1021</v>
      </c>
      <c r="X201" s="18">
        <v>1</v>
      </c>
      <c r="Y201" s="14" t="s">
        <v>1021</v>
      </c>
      <c r="Z201" s="14" t="s">
        <v>1021</v>
      </c>
      <c r="AA201" s="18" t="s">
        <v>1021</v>
      </c>
      <c r="AB201" s="18" t="s">
        <v>1021</v>
      </c>
      <c r="AC201" s="14" t="s">
        <v>1021</v>
      </c>
    </row>
    <row r="202" spans="1:29" x14ac:dyDescent="0.15">
      <c r="A202" s="14" t="s">
        <v>60</v>
      </c>
      <c r="B202" s="14" t="s">
        <v>10</v>
      </c>
      <c r="C202" s="14" t="s">
        <v>12</v>
      </c>
      <c r="D202" s="14" t="s">
        <v>259</v>
      </c>
      <c r="E202" s="14" t="s">
        <v>739</v>
      </c>
      <c r="F202" s="14" t="s">
        <v>1218</v>
      </c>
      <c r="G202" s="14" t="s">
        <v>1021</v>
      </c>
      <c r="H202" s="14" t="s">
        <v>1502</v>
      </c>
      <c r="I202" s="17">
        <v>3726100</v>
      </c>
      <c r="J202" s="14" t="s">
        <v>42</v>
      </c>
      <c r="K202" s="17">
        <v>4843930</v>
      </c>
      <c r="L202" s="14" t="s">
        <v>1502</v>
      </c>
      <c r="M202" s="17">
        <v>3726100</v>
      </c>
      <c r="N202" s="14" t="s">
        <v>42</v>
      </c>
      <c r="O202" s="17">
        <v>4843930</v>
      </c>
      <c r="P202" s="17">
        <v>3726100</v>
      </c>
      <c r="Q202" s="17">
        <v>0</v>
      </c>
      <c r="R202" s="17">
        <v>0</v>
      </c>
      <c r="S202" s="18">
        <v>0</v>
      </c>
      <c r="T202" s="14" t="s">
        <v>41</v>
      </c>
      <c r="U202" s="14" t="s">
        <v>1021</v>
      </c>
      <c r="V202" s="14" t="s">
        <v>1515</v>
      </c>
      <c r="W202" s="18" t="s">
        <v>1021</v>
      </c>
      <c r="X202" s="18">
        <v>1</v>
      </c>
      <c r="Y202" s="14" t="s">
        <v>1021</v>
      </c>
      <c r="Z202" s="14" t="s">
        <v>1021</v>
      </c>
      <c r="AA202" s="18" t="s">
        <v>1021</v>
      </c>
      <c r="AB202" s="18" t="s">
        <v>1021</v>
      </c>
      <c r="AC202" s="14" t="s">
        <v>1021</v>
      </c>
    </row>
    <row r="203" spans="1:29" x14ac:dyDescent="0.15">
      <c r="A203" s="14" t="s">
        <v>60</v>
      </c>
      <c r="B203" s="14" t="s">
        <v>10</v>
      </c>
      <c r="C203" s="14" t="s">
        <v>12</v>
      </c>
      <c r="D203" s="14" t="s">
        <v>260</v>
      </c>
      <c r="E203" s="14" t="s">
        <v>740</v>
      </c>
      <c r="F203" s="14" t="s">
        <v>1219</v>
      </c>
      <c r="G203" s="14" t="s">
        <v>1021</v>
      </c>
      <c r="H203" s="14" t="s">
        <v>1502</v>
      </c>
      <c r="I203" s="17">
        <v>4174500</v>
      </c>
      <c r="J203" s="14" t="s">
        <v>42</v>
      </c>
      <c r="K203" s="17">
        <v>5426850</v>
      </c>
      <c r="L203" s="14" t="s">
        <v>1502</v>
      </c>
      <c r="M203" s="17">
        <v>4174500</v>
      </c>
      <c r="N203" s="14" t="s">
        <v>42</v>
      </c>
      <c r="O203" s="17">
        <v>5426850</v>
      </c>
      <c r="P203" s="17">
        <v>4174500</v>
      </c>
      <c r="Q203" s="17">
        <v>0</v>
      </c>
      <c r="R203" s="17">
        <v>0</v>
      </c>
      <c r="S203" s="18">
        <v>0</v>
      </c>
      <c r="T203" s="14" t="s">
        <v>41</v>
      </c>
      <c r="U203" s="14" t="s">
        <v>1021</v>
      </c>
      <c r="V203" s="14" t="s">
        <v>1515</v>
      </c>
      <c r="W203" s="18" t="s">
        <v>1021</v>
      </c>
      <c r="X203" s="18">
        <v>1</v>
      </c>
      <c r="Y203" s="14" t="s">
        <v>1021</v>
      </c>
      <c r="Z203" s="14" t="s">
        <v>1021</v>
      </c>
      <c r="AA203" s="18" t="s">
        <v>1021</v>
      </c>
      <c r="AB203" s="18" t="s">
        <v>1021</v>
      </c>
      <c r="AC203" s="14" t="s">
        <v>1021</v>
      </c>
    </row>
    <row r="204" spans="1:29" x14ac:dyDescent="0.15">
      <c r="A204" s="14" t="s">
        <v>60</v>
      </c>
      <c r="B204" s="14" t="s">
        <v>10</v>
      </c>
      <c r="C204" s="14" t="s">
        <v>12</v>
      </c>
      <c r="D204" s="14" t="s">
        <v>261</v>
      </c>
      <c r="E204" s="14" t="s">
        <v>741</v>
      </c>
      <c r="F204" s="14" t="s">
        <v>1220</v>
      </c>
      <c r="G204" s="14" t="s">
        <v>1021</v>
      </c>
      <c r="H204" s="14" t="s">
        <v>1502</v>
      </c>
      <c r="I204" s="17">
        <v>8707400</v>
      </c>
      <c r="J204" s="14" t="s">
        <v>42</v>
      </c>
      <c r="K204" s="17">
        <v>11319620</v>
      </c>
      <c r="L204" s="14" t="s">
        <v>1502</v>
      </c>
      <c r="M204" s="17">
        <v>8707400</v>
      </c>
      <c r="N204" s="14" t="s">
        <v>42</v>
      </c>
      <c r="O204" s="17">
        <v>11319620</v>
      </c>
      <c r="P204" s="17">
        <v>8707400</v>
      </c>
      <c r="Q204" s="17">
        <v>0</v>
      </c>
      <c r="R204" s="17">
        <v>0</v>
      </c>
      <c r="S204" s="18">
        <v>0</v>
      </c>
      <c r="T204" s="14" t="s">
        <v>41</v>
      </c>
      <c r="U204" s="14" t="s">
        <v>1021</v>
      </c>
      <c r="V204" s="14" t="s">
        <v>1515</v>
      </c>
      <c r="W204" s="18" t="s">
        <v>1021</v>
      </c>
      <c r="X204" s="18">
        <v>1</v>
      </c>
      <c r="Y204" s="14" t="s">
        <v>1021</v>
      </c>
      <c r="Z204" s="14" t="s">
        <v>1021</v>
      </c>
      <c r="AA204" s="18" t="s">
        <v>1021</v>
      </c>
      <c r="AB204" s="18" t="s">
        <v>1021</v>
      </c>
      <c r="AC204" s="14" t="s">
        <v>1021</v>
      </c>
    </row>
    <row r="205" spans="1:29" x14ac:dyDescent="0.15">
      <c r="A205" s="14" t="s">
        <v>60</v>
      </c>
      <c r="B205" s="14" t="s">
        <v>10</v>
      </c>
      <c r="C205" s="14" t="s">
        <v>12</v>
      </c>
      <c r="D205" s="14" t="s">
        <v>262</v>
      </c>
      <c r="E205" s="14" t="s">
        <v>742</v>
      </c>
      <c r="F205" s="14" t="s">
        <v>1221</v>
      </c>
      <c r="G205" s="14" t="s">
        <v>1021</v>
      </c>
      <c r="H205" s="14" t="s">
        <v>1502</v>
      </c>
      <c r="I205" s="17">
        <v>1818000</v>
      </c>
      <c r="J205" s="14" t="s">
        <v>42</v>
      </c>
      <c r="K205" s="17">
        <v>2363400</v>
      </c>
      <c r="L205" s="14" t="s">
        <v>1502</v>
      </c>
      <c r="M205" s="17">
        <v>1818000</v>
      </c>
      <c r="N205" s="14" t="s">
        <v>42</v>
      </c>
      <c r="O205" s="17">
        <v>2363400</v>
      </c>
      <c r="P205" s="17">
        <v>1818000</v>
      </c>
      <c r="Q205" s="17">
        <v>0</v>
      </c>
      <c r="R205" s="17">
        <v>0</v>
      </c>
      <c r="S205" s="18">
        <v>0</v>
      </c>
      <c r="T205" s="14" t="s">
        <v>41</v>
      </c>
      <c r="U205" s="14" t="s">
        <v>1021</v>
      </c>
      <c r="V205" s="14" t="s">
        <v>1515</v>
      </c>
      <c r="W205" s="18" t="s">
        <v>1021</v>
      </c>
      <c r="X205" s="18">
        <v>1</v>
      </c>
      <c r="Y205" s="14" t="s">
        <v>1021</v>
      </c>
      <c r="Z205" s="14" t="s">
        <v>1021</v>
      </c>
      <c r="AA205" s="18" t="s">
        <v>1021</v>
      </c>
      <c r="AB205" s="18" t="s">
        <v>1021</v>
      </c>
      <c r="AC205" s="14" t="s">
        <v>1021</v>
      </c>
    </row>
    <row r="206" spans="1:29" x14ac:dyDescent="0.15">
      <c r="A206" s="14" t="s">
        <v>60</v>
      </c>
      <c r="B206" s="14" t="s">
        <v>10</v>
      </c>
      <c r="C206" s="14" t="s">
        <v>12</v>
      </c>
      <c r="D206" s="14" t="s">
        <v>263</v>
      </c>
      <c r="E206" s="14" t="s">
        <v>743</v>
      </c>
      <c r="F206" s="14" t="s">
        <v>1222</v>
      </c>
      <c r="G206" s="14" t="s">
        <v>1021</v>
      </c>
      <c r="H206" s="14" t="s">
        <v>1502</v>
      </c>
      <c r="I206" s="17">
        <v>63500</v>
      </c>
      <c r="J206" s="14" t="s">
        <v>42</v>
      </c>
      <c r="K206" s="17">
        <v>82550</v>
      </c>
      <c r="L206" s="14" t="s">
        <v>1502</v>
      </c>
      <c r="M206" s="17">
        <v>63500</v>
      </c>
      <c r="N206" s="14" t="s">
        <v>42</v>
      </c>
      <c r="O206" s="17">
        <v>82550</v>
      </c>
      <c r="P206" s="17">
        <v>63500</v>
      </c>
      <c r="Q206" s="17">
        <v>0</v>
      </c>
      <c r="R206" s="17">
        <v>0</v>
      </c>
      <c r="S206" s="18">
        <v>0</v>
      </c>
      <c r="T206" s="14" t="s">
        <v>41</v>
      </c>
      <c r="U206" s="14" t="s">
        <v>1021</v>
      </c>
      <c r="V206" s="14" t="s">
        <v>1515</v>
      </c>
      <c r="W206" s="18" t="s">
        <v>1021</v>
      </c>
      <c r="X206" s="18">
        <v>1</v>
      </c>
      <c r="Y206" s="14" t="s">
        <v>1021</v>
      </c>
      <c r="Z206" s="14" t="s">
        <v>1021</v>
      </c>
      <c r="AA206" s="18" t="s">
        <v>1021</v>
      </c>
      <c r="AB206" s="18" t="s">
        <v>1021</v>
      </c>
      <c r="AC206" s="14" t="s">
        <v>1021</v>
      </c>
    </row>
    <row r="207" spans="1:29" x14ac:dyDescent="0.15">
      <c r="A207" s="14" t="s">
        <v>60</v>
      </c>
      <c r="B207" s="14" t="s">
        <v>10</v>
      </c>
      <c r="C207" s="14" t="s">
        <v>12</v>
      </c>
      <c r="D207" s="14" t="s">
        <v>264</v>
      </c>
      <c r="E207" s="14" t="s">
        <v>744</v>
      </c>
      <c r="F207" s="14" t="s">
        <v>1223</v>
      </c>
      <c r="G207" s="14" t="s">
        <v>1021</v>
      </c>
      <c r="H207" s="14" t="s">
        <v>1502</v>
      </c>
      <c r="I207" s="17">
        <v>2770500</v>
      </c>
      <c r="J207" s="14" t="s">
        <v>42</v>
      </c>
      <c r="K207" s="17">
        <v>3601650</v>
      </c>
      <c r="L207" s="14" t="s">
        <v>1502</v>
      </c>
      <c r="M207" s="17">
        <v>2770500</v>
      </c>
      <c r="N207" s="14" t="s">
        <v>42</v>
      </c>
      <c r="O207" s="17">
        <v>3601650</v>
      </c>
      <c r="P207" s="17">
        <v>2770500</v>
      </c>
      <c r="Q207" s="17">
        <v>0</v>
      </c>
      <c r="R207" s="17">
        <v>0</v>
      </c>
      <c r="S207" s="18">
        <v>0</v>
      </c>
      <c r="T207" s="14" t="s">
        <v>41</v>
      </c>
      <c r="U207" s="14" t="s">
        <v>1021</v>
      </c>
      <c r="V207" s="14" t="s">
        <v>1515</v>
      </c>
      <c r="W207" s="18" t="s">
        <v>1021</v>
      </c>
      <c r="X207" s="18">
        <v>1</v>
      </c>
      <c r="Y207" s="14" t="s">
        <v>1021</v>
      </c>
      <c r="Z207" s="14" t="s">
        <v>1021</v>
      </c>
      <c r="AA207" s="18" t="s">
        <v>1021</v>
      </c>
      <c r="AB207" s="18" t="s">
        <v>1021</v>
      </c>
      <c r="AC207" s="14" t="s">
        <v>1021</v>
      </c>
    </row>
    <row r="208" spans="1:29" x14ac:dyDescent="0.15">
      <c r="A208" s="14" t="s">
        <v>60</v>
      </c>
      <c r="B208" s="14" t="s">
        <v>10</v>
      </c>
      <c r="C208" s="14" t="s">
        <v>12</v>
      </c>
      <c r="D208" s="14" t="s">
        <v>265</v>
      </c>
      <c r="E208" s="14" t="s">
        <v>745</v>
      </c>
      <c r="F208" s="14" t="s">
        <v>1224</v>
      </c>
      <c r="G208" s="14" t="s">
        <v>1021</v>
      </c>
      <c r="H208" s="14" t="s">
        <v>1502</v>
      </c>
      <c r="I208" s="17">
        <v>2934500</v>
      </c>
      <c r="J208" s="14" t="s">
        <v>42</v>
      </c>
      <c r="K208" s="17">
        <v>3814850</v>
      </c>
      <c r="L208" s="14" t="s">
        <v>1502</v>
      </c>
      <c r="M208" s="17">
        <v>2934500</v>
      </c>
      <c r="N208" s="14" t="s">
        <v>42</v>
      </c>
      <c r="O208" s="17">
        <v>3814850</v>
      </c>
      <c r="P208" s="17">
        <v>2934500</v>
      </c>
      <c r="Q208" s="17">
        <v>0</v>
      </c>
      <c r="R208" s="17">
        <v>0</v>
      </c>
      <c r="S208" s="18">
        <v>0</v>
      </c>
      <c r="T208" s="14" t="s">
        <v>41</v>
      </c>
      <c r="U208" s="14" t="s">
        <v>1021</v>
      </c>
      <c r="V208" s="14" t="s">
        <v>1515</v>
      </c>
      <c r="W208" s="18" t="s">
        <v>1021</v>
      </c>
      <c r="X208" s="18">
        <v>1</v>
      </c>
      <c r="Y208" s="14" t="s">
        <v>1021</v>
      </c>
      <c r="Z208" s="14" t="s">
        <v>1021</v>
      </c>
      <c r="AA208" s="18" t="s">
        <v>1021</v>
      </c>
      <c r="AB208" s="18" t="s">
        <v>1021</v>
      </c>
      <c r="AC208" s="14" t="s">
        <v>1021</v>
      </c>
    </row>
    <row r="209" spans="1:29" x14ac:dyDescent="0.15">
      <c r="A209" s="14" t="s">
        <v>60</v>
      </c>
      <c r="B209" s="14" t="s">
        <v>10</v>
      </c>
      <c r="C209" s="14" t="s">
        <v>12</v>
      </c>
      <c r="D209" s="14" t="s">
        <v>266</v>
      </c>
      <c r="E209" s="14" t="s">
        <v>746</v>
      </c>
      <c r="F209" s="14" t="s">
        <v>1225</v>
      </c>
      <c r="G209" s="14" t="s">
        <v>1021</v>
      </c>
      <c r="H209" s="14" t="s">
        <v>1502</v>
      </c>
      <c r="I209" s="17">
        <v>1698000</v>
      </c>
      <c r="J209" s="14" t="s">
        <v>42</v>
      </c>
      <c r="K209" s="17">
        <v>2207400</v>
      </c>
      <c r="L209" s="14" t="s">
        <v>1502</v>
      </c>
      <c r="M209" s="17">
        <v>1698000</v>
      </c>
      <c r="N209" s="14" t="s">
        <v>42</v>
      </c>
      <c r="O209" s="17">
        <v>2207400</v>
      </c>
      <c r="P209" s="17">
        <v>1698000</v>
      </c>
      <c r="Q209" s="17">
        <v>0</v>
      </c>
      <c r="R209" s="17">
        <v>0</v>
      </c>
      <c r="S209" s="18">
        <v>0</v>
      </c>
      <c r="T209" s="14" t="s">
        <v>41</v>
      </c>
      <c r="U209" s="14" t="s">
        <v>1021</v>
      </c>
      <c r="V209" s="14" t="s">
        <v>1515</v>
      </c>
      <c r="W209" s="18" t="s">
        <v>1021</v>
      </c>
      <c r="X209" s="18">
        <v>1</v>
      </c>
      <c r="Y209" s="14" t="s">
        <v>1021</v>
      </c>
      <c r="Z209" s="14" t="s">
        <v>1021</v>
      </c>
      <c r="AA209" s="18" t="s">
        <v>1021</v>
      </c>
      <c r="AB209" s="18" t="s">
        <v>1021</v>
      </c>
      <c r="AC209" s="14" t="s">
        <v>1021</v>
      </c>
    </row>
    <row r="210" spans="1:29" x14ac:dyDescent="0.15">
      <c r="A210" s="14" t="s">
        <v>60</v>
      </c>
      <c r="B210" s="14" t="s">
        <v>10</v>
      </c>
      <c r="C210" s="14" t="s">
        <v>12</v>
      </c>
      <c r="D210" s="14" t="s">
        <v>267</v>
      </c>
      <c r="E210" s="14" t="s">
        <v>747</v>
      </c>
      <c r="F210" s="14" t="s">
        <v>1226</v>
      </c>
      <c r="G210" s="14" t="s">
        <v>1021</v>
      </c>
      <c r="H210" s="14" t="s">
        <v>1502</v>
      </c>
      <c r="I210" s="17">
        <v>6669000</v>
      </c>
      <c r="J210" s="14" t="s">
        <v>42</v>
      </c>
      <c r="K210" s="17">
        <v>8669700</v>
      </c>
      <c r="L210" s="14" t="s">
        <v>1502</v>
      </c>
      <c r="M210" s="17">
        <v>6669000</v>
      </c>
      <c r="N210" s="14" t="s">
        <v>42</v>
      </c>
      <c r="O210" s="17">
        <v>8669700</v>
      </c>
      <c r="P210" s="17">
        <v>6669000</v>
      </c>
      <c r="Q210" s="17">
        <v>0</v>
      </c>
      <c r="R210" s="17">
        <v>0</v>
      </c>
      <c r="S210" s="18">
        <v>0</v>
      </c>
      <c r="T210" s="14" t="s">
        <v>41</v>
      </c>
      <c r="U210" s="14" t="s">
        <v>1021</v>
      </c>
      <c r="V210" s="14" t="s">
        <v>1515</v>
      </c>
      <c r="W210" s="18" t="s">
        <v>1021</v>
      </c>
      <c r="X210" s="18">
        <v>1</v>
      </c>
      <c r="Y210" s="14" t="s">
        <v>1021</v>
      </c>
      <c r="Z210" s="14" t="s">
        <v>1021</v>
      </c>
      <c r="AA210" s="18" t="s">
        <v>1021</v>
      </c>
      <c r="AB210" s="18" t="s">
        <v>1021</v>
      </c>
      <c r="AC210" s="14" t="s">
        <v>1021</v>
      </c>
    </row>
    <row r="211" spans="1:29" x14ac:dyDescent="0.15">
      <c r="A211" s="14" t="s">
        <v>60</v>
      </c>
      <c r="B211" s="14" t="s">
        <v>10</v>
      </c>
      <c r="C211" s="14" t="s">
        <v>12</v>
      </c>
      <c r="D211" s="14" t="s">
        <v>268</v>
      </c>
      <c r="E211" s="14" t="s">
        <v>748</v>
      </c>
      <c r="F211" s="14" t="s">
        <v>1227</v>
      </c>
      <c r="G211" s="14" t="s">
        <v>1021</v>
      </c>
      <c r="H211" s="14" t="s">
        <v>1502</v>
      </c>
      <c r="I211" s="17">
        <v>999800</v>
      </c>
      <c r="J211" s="14" t="s">
        <v>42</v>
      </c>
      <c r="K211" s="17">
        <v>1299740</v>
      </c>
      <c r="L211" s="14" t="s">
        <v>1502</v>
      </c>
      <c r="M211" s="17">
        <v>999800</v>
      </c>
      <c r="N211" s="14" t="s">
        <v>42</v>
      </c>
      <c r="O211" s="17">
        <v>1299740</v>
      </c>
      <c r="P211" s="17">
        <v>999800</v>
      </c>
      <c r="Q211" s="17">
        <v>0</v>
      </c>
      <c r="R211" s="17">
        <v>0</v>
      </c>
      <c r="S211" s="18">
        <v>0</v>
      </c>
      <c r="T211" s="14" t="s">
        <v>41</v>
      </c>
      <c r="U211" s="14" t="s">
        <v>1021</v>
      </c>
      <c r="V211" s="14" t="s">
        <v>1515</v>
      </c>
      <c r="W211" s="18" t="s">
        <v>1021</v>
      </c>
      <c r="X211" s="18">
        <v>1</v>
      </c>
      <c r="Y211" s="14" t="s">
        <v>1021</v>
      </c>
      <c r="Z211" s="14" t="s">
        <v>1021</v>
      </c>
      <c r="AA211" s="18" t="s">
        <v>1021</v>
      </c>
      <c r="AB211" s="18" t="s">
        <v>1021</v>
      </c>
      <c r="AC211" s="14" t="s">
        <v>1021</v>
      </c>
    </row>
    <row r="212" spans="1:29" x14ac:dyDescent="0.15">
      <c r="A212" s="14" t="s">
        <v>60</v>
      </c>
      <c r="B212" s="14" t="s">
        <v>10</v>
      </c>
      <c r="C212" s="14" t="s">
        <v>12</v>
      </c>
      <c r="D212" s="14" t="s">
        <v>269</v>
      </c>
      <c r="E212" s="14" t="s">
        <v>749</v>
      </c>
      <c r="F212" s="14" t="s">
        <v>1228</v>
      </c>
      <c r="G212" s="14" t="s">
        <v>1021</v>
      </c>
      <c r="H212" s="14" t="s">
        <v>1502</v>
      </c>
      <c r="I212" s="17">
        <v>446500</v>
      </c>
      <c r="J212" s="14" t="s">
        <v>42</v>
      </c>
      <c r="K212" s="17">
        <v>580450</v>
      </c>
      <c r="L212" s="14" t="s">
        <v>1502</v>
      </c>
      <c r="M212" s="17">
        <v>446500</v>
      </c>
      <c r="N212" s="14" t="s">
        <v>42</v>
      </c>
      <c r="O212" s="17">
        <v>580450</v>
      </c>
      <c r="P212" s="17">
        <v>446500</v>
      </c>
      <c r="Q212" s="17">
        <v>0</v>
      </c>
      <c r="R212" s="17">
        <v>0</v>
      </c>
      <c r="S212" s="18">
        <v>0</v>
      </c>
      <c r="T212" s="14" t="s">
        <v>41</v>
      </c>
      <c r="U212" s="14" t="s">
        <v>1021</v>
      </c>
      <c r="V212" s="14" t="s">
        <v>1515</v>
      </c>
      <c r="W212" s="18" t="s">
        <v>1021</v>
      </c>
      <c r="X212" s="18">
        <v>1</v>
      </c>
      <c r="Y212" s="14" t="s">
        <v>1021</v>
      </c>
      <c r="Z212" s="14" t="s">
        <v>1021</v>
      </c>
      <c r="AA212" s="18" t="s">
        <v>1021</v>
      </c>
      <c r="AB212" s="18" t="s">
        <v>1021</v>
      </c>
      <c r="AC212" s="14" t="s">
        <v>1021</v>
      </c>
    </row>
    <row r="213" spans="1:29" x14ac:dyDescent="0.15">
      <c r="A213" s="14" t="s">
        <v>60</v>
      </c>
      <c r="B213" s="14" t="s">
        <v>10</v>
      </c>
      <c r="C213" s="14" t="s">
        <v>12</v>
      </c>
      <c r="D213" s="14" t="s">
        <v>270</v>
      </c>
      <c r="E213" s="14" t="s">
        <v>750</v>
      </c>
      <c r="F213" s="14" t="s">
        <v>1229</v>
      </c>
      <c r="G213" s="14" t="s">
        <v>1021</v>
      </c>
      <c r="H213" s="14" t="s">
        <v>1502</v>
      </c>
      <c r="I213" s="17">
        <v>267100</v>
      </c>
      <c r="J213" s="14" t="s">
        <v>42</v>
      </c>
      <c r="K213" s="17">
        <v>347230</v>
      </c>
      <c r="L213" s="14" t="s">
        <v>1502</v>
      </c>
      <c r="M213" s="17">
        <v>267100</v>
      </c>
      <c r="N213" s="14" t="s">
        <v>42</v>
      </c>
      <c r="O213" s="17">
        <v>347230</v>
      </c>
      <c r="P213" s="17">
        <v>267100</v>
      </c>
      <c r="Q213" s="17">
        <v>0</v>
      </c>
      <c r="R213" s="17">
        <v>0</v>
      </c>
      <c r="S213" s="18">
        <v>0</v>
      </c>
      <c r="T213" s="14" t="s">
        <v>41</v>
      </c>
      <c r="U213" s="14" t="s">
        <v>1021</v>
      </c>
      <c r="V213" s="14" t="s">
        <v>1515</v>
      </c>
      <c r="W213" s="18" t="s">
        <v>1021</v>
      </c>
      <c r="X213" s="18">
        <v>1</v>
      </c>
      <c r="Y213" s="14" t="s">
        <v>1021</v>
      </c>
      <c r="Z213" s="14" t="s">
        <v>1021</v>
      </c>
      <c r="AA213" s="18" t="s">
        <v>1021</v>
      </c>
      <c r="AB213" s="18" t="s">
        <v>1021</v>
      </c>
      <c r="AC213" s="14" t="s">
        <v>1021</v>
      </c>
    </row>
    <row r="214" spans="1:29" x14ac:dyDescent="0.15">
      <c r="A214" s="14" t="s">
        <v>60</v>
      </c>
      <c r="B214" s="14" t="s">
        <v>10</v>
      </c>
      <c r="C214" s="14" t="s">
        <v>12</v>
      </c>
      <c r="D214" s="14" t="s">
        <v>271</v>
      </c>
      <c r="E214" s="14" t="s">
        <v>751</v>
      </c>
      <c r="F214" s="14" t="s">
        <v>1230</v>
      </c>
      <c r="G214" s="14" t="s">
        <v>1021</v>
      </c>
      <c r="H214" s="14" t="s">
        <v>1502</v>
      </c>
      <c r="I214" s="17">
        <v>8040000</v>
      </c>
      <c r="J214" s="14" t="s">
        <v>42</v>
      </c>
      <c r="K214" s="17">
        <v>10452000</v>
      </c>
      <c r="L214" s="14" t="s">
        <v>1502</v>
      </c>
      <c r="M214" s="17">
        <v>8040000</v>
      </c>
      <c r="N214" s="14" t="s">
        <v>42</v>
      </c>
      <c r="O214" s="17">
        <v>10452000</v>
      </c>
      <c r="P214" s="17">
        <v>8040000</v>
      </c>
      <c r="Q214" s="17">
        <v>0</v>
      </c>
      <c r="R214" s="17">
        <v>0</v>
      </c>
      <c r="S214" s="18">
        <v>0</v>
      </c>
      <c r="T214" s="14" t="s">
        <v>41</v>
      </c>
      <c r="U214" s="14" t="s">
        <v>1021</v>
      </c>
      <c r="V214" s="14" t="s">
        <v>1515</v>
      </c>
      <c r="W214" s="18" t="s">
        <v>1021</v>
      </c>
      <c r="X214" s="18">
        <v>1</v>
      </c>
      <c r="Y214" s="14" t="s">
        <v>1021</v>
      </c>
      <c r="Z214" s="14" t="s">
        <v>1021</v>
      </c>
      <c r="AA214" s="18" t="s">
        <v>1021</v>
      </c>
      <c r="AB214" s="18" t="s">
        <v>1021</v>
      </c>
      <c r="AC214" s="14" t="s">
        <v>1021</v>
      </c>
    </row>
    <row r="215" spans="1:29" x14ac:dyDescent="0.15">
      <c r="A215" s="14" t="s">
        <v>60</v>
      </c>
      <c r="B215" s="14" t="s">
        <v>10</v>
      </c>
      <c r="C215" s="14" t="s">
        <v>12</v>
      </c>
      <c r="D215" s="14" t="s">
        <v>272</v>
      </c>
      <c r="E215" s="14" t="s">
        <v>752</v>
      </c>
      <c r="F215" s="14" t="s">
        <v>1231</v>
      </c>
      <c r="G215" s="14" t="s">
        <v>1021</v>
      </c>
      <c r="H215" s="14" t="s">
        <v>1502</v>
      </c>
      <c r="I215" s="17">
        <v>17768000</v>
      </c>
      <c r="J215" s="14" t="s">
        <v>42</v>
      </c>
      <c r="K215" s="17">
        <v>23098400</v>
      </c>
      <c r="L215" s="14" t="s">
        <v>1502</v>
      </c>
      <c r="M215" s="17">
        <v>17768000</v>
      </c>
      <c r="N215" s="14" t="s">
        <v>42</v>
      </c>
      <c r="O215" s="17">
        <v>23098400</v>
      </c>
      <c r="P215" s="17">
        <v>17768000</v>
      </c>
      <c r="Q215" s="17">
        <v>0</v>
      </c>
      <c r="R215" s="17">
        <v>0</v>
      </c>
      <c r="S215" s="18">
        <v>0</v>
      </c>
      <c r="T215" s="14" t="s">
        <v>41</v>
      </c>
      <c r="U215" s="14" t="s">
        <v>1021</v>
      </c>
      <c r="V215" s="14" t="s">
        <v>1515</v>
      </c>
      <c r="W215" s="18" t="s">
        <v>1021</v>
      </c>
      <c r="X215" s="18">
        <v>1</v>
      </c>
      <c r="Y215" s="14" t="s">
        <v>1021</v>
      </c>
      <c r="Z215" s="14" t="s">
        <v>1021</v>
      </c>
      <c r="AA215" s="18" t="s">
        <v>1021</v>
      </c>
      <c r="AB215" s="18" t="s">
        <v>1021</v>
      </c>
      <c r="AC215" s="14" t="s">
        <v>1021</v>
      </c>
    </row>
    <row r="216" spans="1:29" x14ac:dyDescent="0.15">
      <c r="A216" s="14" t="s">
        <v>60</v>
      </c>
      <c r="B216" s="14" t="s">
        <v>10</v>
      </c>
      <c r="C216" s="14" t="s">
        <v>12</v>
      </c>
      <c r="D216" s="14" t="s">
        <v>273</v>
      </c>
      <c r="E216" s="14" t="s">
        <v>753</v>
      </c>
      <c r="F216" s="14" t="s">
        <v>1232</v>
      </c>
      <c r="G216" s="14" t="s">
        <v>1021</v>
      </c>
      <c r="H216" s="14" t="s">
        <v>1502</v>
      </c>
      <c r="I216" s="17">
        <v>24217600</v>
      </c>
      <c r="J216" s="14" t="s">
        <v>42</v>
      </c>
      <c r="K216" s="17">
        <v>31482880</v>
      </c>
      <c r="L216" s="14" t="s">
        <v>1502</v>
      </c>
      <c r="M216" s="17">
        <v>24217600</v>
      </c>
      <c r="N216" s="14" t="s">
        <v>42</v>
      </c>
      <c r="O216" s="17">
        <v>31482880</v>
      </c>
      <c r="P216" s="17">
        <v>24217600</v>
      </c>
      <c r="Q216" s="17">
        <v>0</v>
      </c>
      <c r="R216" s="17">
        <v>0</v>
      </c>
      <c r="S216" s="18">
        <v>0</v>
      </c>
      <c r="T216" s="14" t="s">
        <v>41</v>
      </c>
      <c r="U216" s="14" t="s">
        <v>1021</v>
      </c>
      <c r="V216" s="14" t="s">
        <v>1515</v>
      </c>
      <c r="W216" s="18" t="s">
        <v>1021</v>
      </c>
      <c r="X216" s="18">
        <v>1</v>
      </c>
      <c r="Y216" s="14" t="s">
        <v>1021</v>
      </c>
      <c r="Z216" s="14" t="s">
        <v>1021</v>
      </c>
      <c r="AA216" s="18" t="s">
        <v>1021</v>
      </c>
      <c r="AB216" s="18" t="s">
        <v>1021</v>
      </c>
      <c r="AC216" s="14" t="s">
        <v>1021</v>
      </c>
    </row>
    <row r="217" spans="1:29" x14ac:dyDescent="0.15">
      <c r="A217" s="14" t="s">
        <v>60</v>
      </c>
      <c r="B217" s="14" t="s">
        <v>10</v>
      </c>
      <c r="C217" s="14" t="s">
        <v>12</v>
      </c>
      <c r="D217" s="14" t="s">
        <v>274</v>
      </c>
      <c r="E217" s="14" t="s">
        <v>754</v>
      </c>
      <c r="F217" s="14" t="s">
        <v>1233</v>
      </c>
      <c r="G217" s="14" t="s">
        <v>1021</v>
      </c>
      <c r="H217" s="14" t="s">
        <v>1502</v>
      </c>
      <c r="I217" s="17">
        <v>4056800</v>
      </c>
      <c r="J217" s="14" t="s">
        <v>42</v>
      </c>
      <c r="K217" s="17">
        <v>5273840</v>
      </c>
      <c r="L217" s="14" t="s">
        <v>1502</v>
      </c>
      <c r="M217" s="17">
        <v>4056800</v>
      </c>
      <c r="N217" s="14" t="s">
        <v>42</v>
      </c>
      <c r="O217" s="17">
        <v>5273840</v>
      </c>
      <c r="P217" s="17">
        <v>4056800</v>
      </c>
      <c r="Q217" s="17">
        <v>0</v>
      </c>
      <c r="R217" s="17">
        <v>0</v>
      </c>
      <c r="S217" s="18">
        <v>0</v>
      </c>
      <c r="T217" s="14" t="s">
        <v>1512</v>
      </c>
      <c r="U217" s="14" t="s">
        <v>1512</v>
      </c>
      <c r="V217" s="14" t="s">
        <v>1512</v>
      </c>
      <c r="W217" s="18" t="s">
        <v>1021</v>
      </c>
      <c r="X217" s="18">
        <v>1</v>
      </c>
      <c r="Y217" s="14" t="s">
        <v>1021</v>
      </c>
      <c r="Z217" s="14" t="s">
        <v>1021</v>
      </c>
      <c r="AA217" s="18" t="s">
        <v>1021</v>
      </c>
      <c r="AB217" s="18" t="s">
        <v>1021</v>
      </c>
      <c r="AC217" s="14" t="s">
        <v>1021</v>
      </c>
    </row>
    <row r="218" spans="1:29" x14ac:dyDescent="0.15">
      <c r="A218" s="14" t="s">
        <v>60</v>
      </c>
      <c r="B218" s="14" t="s">
        <v>10</v>
      </c>
      <c r="C218" s="14" t="s">
        <v>12</v>
      </c>
      <c r="D218" s="14" t="s">
        <v>275</v>
      </c>
      <c r="E218" s="14" t="s">
        <v>755</v>
      </c>
      <c r="F218" s="14" t="s">
        <v>1234</v>
      </c>
      <c r="G218" s="14" t="s">
        <v>1021</v>
      </c>
      <c r="H218" s="14" t="s">
        <v>1502</v>
      </c>
      <c r="I218" s="17">
        <v>1429600</v>
      </c>
      <c r="J218" s="14" t="s">
        <v>42</v>
      </c>
      <c r="K218" s="17">
        <v>1858480</v>
      </c>
      <c r="L218" s="14" t="s">
        <v>1502</v>
      </c>
      <c r="M218" s="17">
        <v>1429600</v>
      </c>
      <c r="N218" s="14" t="s">
        <v>42</v>
      </c>
      <c r="O218" s="17">
        <v>1858480</v>
      </c>
      <c r="P218" s="17">
        <v>1429600</v>
      </c>
      <c r="Q218" s="17">
        <v>0</v>
      </c>
      <c r="R218" s="17">
        <v>0</v>
      </c>
      <c r="S218" s="18">
        <v>0</v>
      </c>
      <c r="T218" s="14" t="s">
        <v>1512</v>
      </c>
      <c r="U218" s="14" t="s">
        <v>1512</v>
      </c>
      <c r="V218" s="14" t="s">
        <v>1512</v>
      </c>
      <c r="W218" s="18" t="s">
        <v>1021</v>
      </c>
      <c r="X218" s="18">
        <v>1</v>
      </c>
      <c r="Y218" s="14" t="s">
        <v>1021</v>
      </c>
      <c r="Z218" s="14" t="s">
        <v>1021</v>
      </c>
      <c r="AA218" s="18" t="s">
        <v>1021</v>
      </c>
      <c r="AB218" s="18" t="s">
        <v>1021</v>
      </c>
      <c r="AC218" s="14" t="s">
        <v>1021</v>
      </c>
    </row>
    <row r="219" spans="1:29" x14ac:dyDescent="0.15">
      <c r="A219" s="14" t="s">
        <v>60</v>
      </c>
      <c r="B219" s="14" t="s">
        <v>10</v>
      </c>
      <c r="C219" s="14" t="s">
        <v>12</v>
      </c>
      <c r="D219" s="14" t="s">
        <v>276</v>
      </c>
      <c r="E219" s="14" t="s">
        <v>756</v>
      </c>
      <c r="F219" s="14" t="s">
        <v>1235</v>
      </c>
      <c r="G219" s="14" t="s">
        <v>1021</v>
      </c>
      <c r="H219" s="14" t="s">
        <v>1502</v>
      </c>
      <c r="I219" s="17">
        <v>2993400</v>
      </c>
      <c r="J219" s="14" t="s">
        <v>42</v>
      </c>
      <c r="K219" s="17">
        <v>3891420</v>
      </c>
      <c r="L219" s="14" t="s">
        <v>1502</v>
      </c>
      <c r="M219" s="17">
        <v>2993400</v>
      </c>
      <c r="N219" s="14" t="s">
        <v>42</v>
      </c>
      <c r="O219" s="17">
        <v>3891420</v>
      </c>
      <c r="P219" s="17">
        <v>2993400</v>
      </c>
      <c r="Q219" s="17">
        <v>0</v>
      </c>
      <c r="R219" s="17">
        <v>0</v>
      </c>
      <c r="S219" s="18">
        <v>0</v>
      </c>
      <c r="T219" s="14" t="s">
        <v>1512</v>
      </c>
      <c r="U219" s="14" t="s">
        <v>1512</v>
      </c>
      <c r="V219" s="14" t="s">
        <v>1512</v>
      </c>
      <c r="W219" s="18" t="s">
        <v>1021</v>
      </c>
      <c r="X219" s="18">
        <v>1</v>
      </c>
      <c r="Y219" s="14" t="s">
        <v>1021</v>
      </c>
      <c r="Z219" s="14" t="s">
        <v>1021</v>
      </c>
      <c r="AA219" s="18" t="s">
        <v>1021</v>
      </c>
      <c r="AB219" s="18" t="s">
        <v>1021</v>
      </c>
      <c r="AC219" s="14" t="s">
        <v>1021</v>
      </c>
    </row>
    <row r="220" spans="1:29" x14ac:dyDescent="0.15">
      <c r="A220" s="14" t="s">
        <v>60</v>
      </c>
      <c r="B220" s="14" t="s">
        <v>10</v>
      </c>
      <c r="C220" s="14" t="s">
        <v>12</v>
      </c>
      <c r="D220" s="14" t="s">
        <v>277</v>
      </c>
      <c r="E220" s="14" t="s">
        <v>757</v>
      </c>
      <c r="F220" s="14" t="s">
        <v>1236</v>
      </c>
      <c r="G220" s="14" t="s">
        <v>1021</v>
      </c>
      <c r="H220" s="14" t="s">
        <v>1502</v>
      </c>
      <c r="I220" s="17">
        <v>1352400</v>
      </c>
      <c r="J220" s="14" t="s">
        <v>42</v>
      </c>
      <c r="K220" s="17">
        <v>1758120</v>
      </c>
      <c r="L220" s="14" t="s">
        <v>1502</v>
      </c>
      <c r="M220" s="17">
        <v>1352400</v>
      </c>
      <c r="N220" s="14" t="s">
        <v>42</v>
      </c>
      <c r="O220" s="17">
        <v>1758120</v>
      </c>
      <c r="P220" s="17">
        <v>1352400</v>
      </c>
      <c r="Q220" s="17">
        <v>0</v>
      </c>
      <c r="R220" s="17">
        <v>0</v>
      </c>
      <c r="S220" s="18">
        <v>0</v>
      </c>
      <c r="T220" s="14" t="s">
        <v>41</v>
      </c>
      <c r="U220" s="14" t="s">
        <v>1021</v>
      </c>
      <c r="V220" s="14" t="s">
        <v>1515</v>
      </c>
      <c r="W220" s="18" t="s">
        <v>1021</v>
      </c>
      <c r="X220" s="18">
        <v>1</v>
      </c>
      <c r="Y220" s="14" t="s">
        <v>1021</v>
      </c>
      <c r="Z220" s="14" t="s">
        <v>1021</v>
      </c>
      <c r="AA220" s="18" t="s">
        <v>1021</v>
      </c>
      <c r="AB220" s="18" t="s">
        <v>1021</v>
      </c>
      <c r="AC220" s="14" t="s">
        <v>1021</v>
      </c>
    </row>
    <row r="221" spans="1:29" x14ac:dyDescent="0.15">
      <c r="A221" s="14" t="s">
        <v>60</v>
      </c>
      <c r="B221" s="14" t="s">
        <v>10</v>
      </c>
      <c r="C221" s="14" t="s">
        <v>12</v>
      </c>
      <c r="D221" s="14" t="s">
        <v>278</v>
      </c>
      <c r="E221" s="14" t="s">
        <v>758</v>
      </c>
      <c r="F221" s="14" t="s">
        <v>1237</v>
      </c>
      <c r="G221" s="14" t="s">
        <v>1021</v>
      </c>
      <c r="H221" s="14" t="s">
        <v>1502</v>
      </c>
      <c r="I221" s="17">
        <v>276000</v>
      </c>
      <c r="J221" s="14" t="s">
        <v>42</v>
      </c>
      <c r="K221" s="17">
        <v>358800</v>
      </c>
      <c r="L221" s="14" t="s">
        <v>1502</v>
      </c>
      <c r="M221" s="17">
        <v>276000</v>
      </c>
      <c r="N221" s="14" t="s">
        <v>42</v>
      </c>
      <c r="O221" s="17">
        <v>358800</v>
      </c>
      <c r="P221" s="17">
        <v>276000</v>
      </c>
      <c r="Q221" s="17">
        <v>0</v>
      </c>
      <c r="R221" s="17">
        <v>0</v>
      </c>
      <c r="S221" s="18">
        <v>0</v>
      </c>
      <c r="T221" s="14" t="s">
        <v>41</v>
      </c>
      <c r="U221" s="14" t="s">
        <v>1021</v>
      </c>
      <c r="V221" s="14" t="s">
        <v>1515</v>
      </c>
      <c r="W221" s="18" t="s">
        <v>1021</v>
      </c>
      <c r="X221" s="18">
        <v>1</v>
      </c>
      <c r="Y221" s="14" t="s">
        <v>1021</v>
      </c>
      <c r="Z221" s="14" t="s">
        <v>1021</v>
      </c>
      <c r="AA221" s="18" t="s">
        <v>1021</v>
      </c>
      <c r="AB221" s="18" t="s">
        <v>1021</v>
      </c>
      <c r="AC221" s="14" t="s">
        <v>1021</v>
      </c>
    </row>
    <row r="222" spans="1:29" x14ac:dyDescent="0.15">
      <c r="A222" s="14" t="s">
        <v>60</v>
      </c>
      <c r="B222" s="14" t="s">
        <v>10</v>
      </c>
      <c r="C222" s="14" t="s">
        <v>12</v>
      </c>
      <c r="D222" s="14" t="s">
        <v>279</v>
      </c>
      <c r="E222" s="14" t="s">
        <v>759</v>
      </c>
      <c r="F222" s="14" t="s">
        <v>1238</v>
      </c>
      <c r="G222" s="14" t="s">
        <v>1021</v>
      </c>
      <c r="H222" s="14" t="s">
        <v>1502</v>
      </c>
      <c r="I222" s="17">
        <v>1818500</v>
      </c>
      <c r="J222" s="14" t="s">
        <v>42</v>
      </c>
      <c r="K222" s="17">
        <v>2364050</v>
      </c>
      <c r="L222" s="14" t="s">
        <v>1502</v>
      </c>
      <c r="M222" s="17">
        <v>1818500</v>
      </c>
      <c r="N222" s="14" t="s">
        <v>42</v>
      </c>
      <c r="O222" s="17">
        <v>2364050</v>
      </c>
      <c r="P222" s="17">
        <v>1818500</v>
      </c>
      <c r="Q222" s="17">
        <v>0</v>
      </c>
      <c r="R222" s="17">
        <v>0</v>
      </c>
      <c r="S222" s="18">
        <v>0</v>
      </c>
      <c r="T222" s="14" t="s">
        <v>41</v>
      </c>
      <c r="U222" s="14" t="s">
        <v>1021</v>
      </c>
      <c r="V222" s="14" t="s">
        <v>1515</v>
      </c>
      <c r="W222" s="18" t="s">
        <v>1021</v>
      </c>
      <c r="X222" s="18">
        <v>1</v>
      </c>
      <c r="Y222" s="14" t="s">
        <v>1021</v>
      </c>
      <c r="Z222" s="14" t="s">
        <v>1021</v>
      </c>
      <c r="AA222" s="18" t="s">
        <v>1021</v>
      </c>
      <c r="AB222" s="18" t="s">
        <v>1021</v>
      </c>
      <c r="AC222" s="14" t="s">
        <v>1021</v>
      </c>
    </row>
    <row r="223" spans="1:29" x14ac:dyDescent="0.15">
      <c r="A223" s="14" t="s">
        <v>60</v>
      </c>
      <c r="B223" s="14" t="s">
        <v>10</v>
      </c>
      <c r="C223" s="14" t="s">
        <v>12</v>
      </c>
      <c r="D223" s="14" t="s">
        <v>280</v>
      </c>
      <c r="E223" s="14" t="s">
        <v>760</v>
      </c>
      <c r="F223" s="14" t="s">
        <v>1239</v>
      </c>
      <c r="G223" s="14" t="s">
        <v>1021</v>
      </c>
      <c r="H223" s="14" t="s">
        <v>1502</v>
      </c>
      <c r="I223" s="17">
        <v>1416800</v>
      </c>
      <c r="J223" s="14" t="s">
        <v>42</v>
      </c>
      <c r="K223" s="17">
        <v>1841840</v>
      </c>
      <c r="L223" s="14" t="s">
        <v>1502</v>
      </c>
      <c r="M223" s="17">
        <v>1416800</v>
      </c>
      <c r="N223" s="14" t="s">
        <v>42</v>
      </c>
      <c r="O223" s="17">
        <v>1841840</v>
      </c>
      <c r="P223" s="17">
        <v>1416800</v>
      </c>
      <c r="Q223" s="17">
        <v>0</v>
      </c>
      <c r="R223" s="17">
        <v>0</v>
      </c>
      <c r="S223" s="18">
        <v>0</v>
      </c>
      <c r="T223" s="14" t="s">
        <v>41</v>
      </c>
      <c r="U223" s="14" t="s">
        <v>1021</v>
      </c>
      <c r="V223" s="14" t="s">
        <v>1515</v>
      </c>
      <c r="W223" s="18" t="s">
        <v>1021</v>
      </c>
      <c r="X223" s="18">
        <v>1</v>
      </c>
      <c r="Y223" s="14" t="s">
        <v>1021</v>
      </c>
      <c r="Z223" s="14" t="s">
        <v>1021</v>
      </c>
      <c r="AA223" s="18" t="s">
        <v>1021</v>
      </c>
      <c r="AB223" s="18" t="s">
        <v>1021</v>
      </c>
      <c r="AC223" s="14" t="s">
        <v>1021</v>
      </c>
    </row>
    <row r="224" spans="1:29" x14ac:dyDescent="0.15">
      <c r="A224" s="14" t="s">
        <v>60</v>
      </c>
      <c r="B224" s="14" t="s">
        <v>10</v>
      </c>
      <c r="C224" s="14" t="s">
        <v>12</v>
      </c>
      <c r="D224" s="14" t="s">
        <v>281</v>
      </c>
      <c r="E224" s="14" t="s">
        <v>761</v>
      </c>
      <c r="F224" s="14" t="s">
        <v>1240</v>
      </c>
      <c r="G224" s="14" t="s">
        <v>1021</v>
      </c>
      <c r="H224" s="14" t="s">
        <v>1502</v>
      </c>
      <c r="I224" s="17">
        <v>246200</v>
      </c>
      <c r="J224" s="14" t="s">
        <v>42</v>
      </c>
      <c r="K224" s="17">
        <v>320060</v>
      </c>
      <c r="L224" s="14" t="s">
        <v>1502</v>
      </c>
      <c r="M224" s="17">
        <v>246200</v>
      </c>
      <c r="N224" s="14" t="s">
        <v>42</v>
      </c>
      <c r="O224" s="17">
        <v>320060</v>
      </c>
      <c r="P224" s="17">
        <v>241500</v>
      </c>
      <c r="Q224" s="17">
        <v>4700</v>
      </c>
      <c r="R224" s="17">
        <v>0</v>
      </c>
      <c r="S224" s="18">
        <v>0</v>
      </c>
      <c r="T224" s="14" t="s">
        <v>41</v>
      </c>
      <c r="U224" s="14" t="s">
        <v>1021</v>
      </c>
      <c r="V224" s="14" t="s">
        <v>1515</v>
      </c>
      <c r="W224" s="18" t="s">
        <v>1021</v>
      </c>
      <c r="X224" s="18">
        <v>1</v>
      </c>
      <c r="Y224" s="14" t="s">
        <v>1021</v>
      </c>
      <c r="Z224" s="14" t="s">
        <v>1021</v>
      </c>
      <c r="AA224" s="18" t="s">
        <v>1021</v>
      </c>
      <c r="AB224" s="18" t="s">
        <v>1021</v>
      </c>
      <c r="AC224" s="14" t="s">
        <v>1021</v>
      </c>
    </row>
    <row r="225" spans="1:29" x14ac:dyDescent="0.15">
      <c r="A225" s="14" t="s">
        <v>60</v>
      </c>
      <c r="B225" s="14" t="s">
        <v>10</v>
      </c>
      <c r="C225" s="14" t="s">
        <v>12</v>
      </c>
      <c r="D225" s="14" t="s">
        <v>282</v>
      </c>
      <c r="E225" s="14" t="s">
        <v>762</v>
      </c>
      <c r="F225" s="14" t="s">
        <v>1241</v>
      </c>
      <c r="G225" s="14" t="s">
        <v>1021</v>
      </c>
      <c r="H225" s="14" t="s">
        <v>1502</v>
      </c>
      <c r="I225" s="17">
        <v>1088400</v>
      </c>
      <c r="J225" s="14" t="s">
        <v>42</v>
      </c>
      <c r="K225" s="17">
        <v>1414920</v>
      </c>
      <c r="L225" s="14" t="s">
        <v>1502</v>
      </c>
      <c r="M225" s="17">
        <v>1088400</v>
      </c>
      <c r="N225" s="14" t="s">
        <v>42</v>
      </c>
      <c r="O225" s="17">
        <v>1414920</v>
      </c>
      <c r="P225" s="17">
        <v>1088400</v>
      </c>
      <c r="Q225" s="17">
        <v>0</v>
      </c>
      <c r="R225" s="17">
        <v>0</v>
      </c>
      <c r="S225" s="18">
        <v>0</v>
      </c>
      <c r="T225" s="14" t="s">
        <v>41</v>
      </c>
      <c r="U225" s="14" t="s">
        <v>1021</v>
      </c>
      <c r="V225" s="14" t="s">
        <v>1515</v>
      </c>
      <c r="W225" s="18" t="s">
        <v>1021</v>
      </c>
      <c r="X225" s="18">
        <v>1</v>
      </c>
      <c r="Y225" s="14" t="s">
        <v>1021</v>
      </c>
      <c r="Z225" s="14" t="s">
        <v>1021</v>
      </c>
      <c r="AA225" s="18" t="s">
        <v>1021</v>
      </c>
      <c r="AB225" s="18" t="s">
        <v>1021</v>
      </c>
      <c r="AC225" s="14" t="s">
        <v>1021</v>
      </c>
    </row>
    <row r="226" spans="1:29" x14ac:dyDescent="0.15">
      <c r="A226" s="14" t="s">
        <v>60</v>
      </c>
      <c r="B226" s="14" t="s">
        <v>10</v>
      </c>
      <c r="C226" s="14" t="s">
        <v>12</v>
      </c>
      <c r="D226" s="14" t="s">
        <v>283</v>
      </c>
      <c r="E226" s="14" t="s">
        <v>763</v>
      </c>
      <c r="F226" s="14" t="s">
        <v>1242</v>
      </c>
      <c r="G226" s="14" t="s">
        <v>1021</v>
      </c>
      <c r="H226" s="14" t="s">
        <v>1502</v>
      </c>
      <c r="I226" s="17">
        <v>134100</v>
      </c>
      <c r="J226" s="14" t="s">
        <v>42</v>
      </c>
      <c r="K226" s="17">
        <v>174330</v>
      </c>
      <c r="L226" s="14" t="s">
        <v>1502</v>
      </c>
      <c r="M226" s="17">
        <v>134100</v>
      </c>
      <c r="N226" s="14" t="s">
        <v>42</v>
      </c>
      <c r="O226" s="17">
        <v>174330</v>
      </c>
      <c r="P226" s="17">
        <v>134100</v>
      </c>
      <c r="Q226" s="17">
        <v>0</v>
      </c>
      <c r="R226" s="17">
        <v>0</v>
      </c>
      <c r="S226" s="18">
        <v>0</v>
      </c>
      <c r="T226" s="14" t="s">
        <v>41</v>
      </c>
      <c r="U226" s="14" t="s">
        <v>1021</v>
      </c>
      <c r="V226" s="14" t="s">
        <v>1515</v>
      </c>
      <c r="W226" s="18" t="s">
        <v>1021</v>
      </c>
      <c r="X226" s="18">
        <v>1</v>
      </c>
      <c r="Y226" s="14" t="s">
        <v>1021</v>
      </c>
      <c r="Z226" s="14" t="s">
        <v>1021</v>
      </c>
      <c r="AA226" s="18" t="s">
        <v>1021</v>
      </c>
      <c r="AB226" s="18" t="s">
        <v>1021</v>
      </c>
      <c r="AC226" s="14" t="s">
        <v>1021</v>
      </c>
    </row>
    <row r="227" spans="1:29" x14ac:dyDescent="0.15">
      <c r="A227" s="14" t="s">
        <v>60</v>
      </c>
      <c r="B227" s="14" t="s">
        <v>10</v>
      </c>
      <c r="C227" s="14" t="s">
        <v>12</v>
      </c>
      <c r="D227" s="14" t="s">
        <v>284</v>
      </c>
      <c r="E227" s="14" t="s">
        <v>764</v>
      </c>
      <c r="F227" s="14" t="s">
        <v>1243</v>
      </c>
      <c r="G227" s="14" t="s">
        <v>1021</v>
      </c>
      <c r="H227" s="14" t="s">
        <v>1502</v>
      </c>
      <c r="I227" s="17">
        <v>337000</v>
      </c>
      <c r="J227" s="14" t="s">
        <v>42</v>
      </c>
      <c r="K227" s="17">
        <v>438100</v>
      </c>
      <c r="L227" s="14" t="s">
        <v>1502</v>
      </c>
      <c r="M227" s="17">
        <v>337000</v>
      </c>
      <c r="N227" s="14" t="s">
        <v>42</v>
      </c>
      <c r="O227" s="17">
        <v>438100</v>
      </c>
      <c r="P227" s="17">
        <v>337000</v>
      </c>
      <c r="Q227" s="17">
        <v>0</v>
      </c>
      <c r="R227" s="17">
        <v>0</v>
      </c>
      <c r="S227" s="18">
        <v>0</v>
      </c>
      <c r="T227" s="14" t="s">
        <v>41</v>
      </c>
      <c r="U227" s="14" t="s">
        <v>1021</v>
      </c>
      <c r="V227" s="14" t="s">
        <v>1515</v>
      </c>
      <c r="W227" s="18" t="s">
        <v>1021</v>
      </c>
      <c r="X227" s="18">
        <v>1</v>
      </c>
      <c r="Y227" s="14" t="s">
        <v>1021</v>
      </c>
      <c r="Z227" s="14" t="s">
        <v>1021</v>
      </c>
      <c r="AA227" s="18" t="s">
        <v>1021</v>
      </c>
      <c r="AB227" s="18" t="s">
        <v>1021</v>
      </c>
      <c r="AC227" s="14" t="s">
        <v>1021</v>
      </c>
    </row>
    <row r="228" spans="1:29" x14ac:dyDescent="0.15">
      <c r="A228" s="14" t="s">
        <v>60</v>
      </c>
      <c r="B228" s="14" t="s">
        <v>10</v>
      </c>
      <c r="C228" s="14" t="s">
        <v>12</v>
      </c>
      <c r="D228" s="14" t="s">
        <v>285</v>
      </c>
      <c r="E228" s="14" t="s">
        <v>765</v>
      </c>
      <c r="F228" s="14" t="s">
        <v>1244</v>
      </c>
      <c r="G228" s="14" t="s">
        <v>1021</v>
      </c>
      <c r="H228" s="14" t="s">
        <v>1502</v>
      </c>
      <c r="I228" s="17">
        <v>173700</v>
      </c>
      <c r="J228" s="14" t="s">
        <v>42</v>
      </c>
      <c r="K228" s="17">
        <v>225810</v>
      </c>
      <c r="L228" s="14" t="s">
        <v>1502</v>
      </c>
      <c r="M228" s="17">
        <v>173700</v>
      </c>
      <c r="N228" s="14" t="s">
        <v>42</v>
      </c>
      <c r="O228" s="17">
        <v>225810</v>
      </c>
      <c r="P228" s="17">
        <v>173700</v>
      </c>
      <c r="Q228" s="17">
        <v>0</v>
      </c>
      <c r="R228" s="17">
        <v>0</v>
      </c>
      <c r="S228" s="18">
        <v>0</v>
      </c>
      <c r="T228" s="14" t="s">
        <v>41</v>
      </c>
      <c r="U228" s="14" t="s">
        <v>1021</v>
      </c>
      <c r="V228" s="14" t="s">
        <v>1515</v>
      </c>
      <c r="W228" s="18" t="s">
        <v>1021</v>
      </c>
      <c r="X228" s="18">
        <v>1</v>
      </c>
      <c r="Y228" s="14" t="s">
        <v>1021</v>
      </c>
      <c r="Z228" s="14" t="s">
        <v>1021</v>
      </c>
      <c r="AA228" s="18" t="s">
        <v>1021</v>
      </c>
      <c r="AB228" s="18" t="s">
        <v>1021</v>
      </c>
      <c r="AC228" s="14" t="s">
        <v>1021</v>
      </c>
    </row>
    <row r="229" spans="1:29" x14ac:dyDescent="0.15">
      <c r="A229" s="14" t="s">
        <v>60</v>
      </c>
      <c r="B229" s="14" t="s">
        <v>10</v>
      </c>
      <c r="C229" s="14" t="s">
        <v>12</v>
      </c>
      <c r="D229" s="14" t="s">
        <v>286</v>
      </c>
      <c r="E229" s="14" t="s">
        <v>766</v>
      </c>
      <c r="F229" s="14" t="s">
        <v>1245</v>
      </c>
      <c r="G229" s="14" t="s">
        <v>1021</v>
      </c>
      <c r="H229" s="14" t="s">
        <v>1502</v>
      </c>
      <c r="I229" s="17">
        <v>65574000</v>
      </c>
      <c r="J229" s="14" t="s">
        <v>42</v>
      </c>
      <c r="K229" s="17">
        <v>85246200</v>
      </c>
      <c r="L229" s="14" t="s">
        <v>1502</v>
      </c>
      <c r="M229" s="17">
        <v>65574000</v>
      </c>
      <c r="N229" s="14" t="s">
        <v>42</v>
      </c>
      <c r="O229" s="17">
        <v>85246200</v>
      </c>
      <c r="P229" s="17">
        <v>65574000</v>
      </c>
      <c r="Q229" s="17">
        <v>0</v>
      </c>
      <c r="R229" s="17">
        <v>0</v>
      </c>
      <c r="S229" s="18">
        <v>0</v>
      </c>
      <c r="T229" s="14" t="s">
        <v>41</v>
      </c>
      <c r="U229" s="14" t="s">
        <v>1021</v>
      </c>
      <c r="V229" s="14" t="s">
        <v>1515</v>
      </c>
      <c r="W229" s="18" t="s">
        <v>1021</v>
      </c>
      <c r="X229" s="18">
        <v>1</v>
      </c>
      <c r="Y229" s="14" t="s">
        <v>1021</v>
      </c>
      <c r="Z229" s="14" t="s">
        <v>1021</v>
      </c>
      <c r="AA229" s="18" t="s">
        <v>1021</v>
      </c>
      <c r="AB229" s="18" t="s">
        <v>1021</v>
      </c>
      <c r="AC229" s="14" t="s">
        <v>1021</v>
      </c>
    </row>
    <row r="230" spans="1:29" x14ac:dyDescent="0.15">
      <c r="A230" s="14" t="s">
        <v>60</v>
      </c>
      <c r="B230" s="14" t="s">
        <v>10</v>
      </c>
      <c r="C230" s="14" t="s">
        <v>12</v>
      </c>
      <c r="D230" s="14" t="s">
        <v>287</v>
      </c>
      <c r="E230" s="14" t="s">
        <v>767</v>
      </c>
      <c r="F230" s="14" t="s">
        <v>1246</v>
      </c>
      <c r="G230" s="14" t="s">
        <v>1021</v>
      </c>
      <c r="H230" s="14" t="s">
        <v>1502</v>
      </c>
      <c r="I230" s="17">
        <v>2070000</v>
      </c>
      <c r="J230" s="14" t="s">
        <v>42</v>
      </c>
      <c r="K230" s="17">
        <v>2691000</v>
      </c>
      <c r="L230" s="14" t="s">
        <v>1502</v>
      </c>
      <c r="M230" s="17">
        <v>2070000</v>
      </c>
      <c r="N230" s="14" t="s">
        <v>42</v>
      </c>
      <c r="O230" s="17">
        <v>2691000</v>
      </c>
      <c r="P230" s="17">
        <v>2070000</v>
      </c>
      <c r="Q230" s="17">
        <v>0</v>
      </c>
      <c r="R230" s="17">
        <v>0</v>
      </c>
      <c r="S230" s="18">
        <v>0</v>
      </c>
      <c r="T230" s="14" t="s">
        <v>41</v>
      </c>
      <c r="U230" s="14" t="s">
        <v>1021</v>
      </c>
      <c r="V230" s="14" t="s">
        <v>1515</v>
      </c>
      <c r="W230" s="18" t="s">
        <v>1021</v>
      </c>
      <c r="X230" s="18">
        <v>1</v>
      </c>
      <c r="Y230" s="14" t="s">
        <v>1021</v>
      </c>
      <c r="Z230" s="14" t="s">
        <v>1021</v>
      </c>
      <c r="AA230" s="18" t="s">
        <v>1021</v>
      </c>
      <c r="AB230" s="18" t="s">
        <v>1021</v>
      </c>
      <c r="AC230" s="14" t="s">
        <v>1021</v>
      </c>
    </row>
    <row r="231" spans="1:29" x14ac:dyDescent="0.15">
      <c r="A231" s="14" t="s">
        <v>60</v>
      </c>
      <c r="B231" s="14" t="s">
        <v>10</v>
      </c>
      <c r="C231" s="14" t="s">
        <v>12</v>
      </c>
      <c r="D231" s="14" t="s">
        <v>288</v>
      </c>
      <c r="E231" s="14" t="s">
        <v>768</v>
      </c>
      <c r="F231" s="14" t="s">
        <v>1247</v>
      </c>
      <c r="G231" s="14" t="s">
        <v>1021</v>
      </c>
      <c r="H231" s="14" t="s">
        <v>1502</v>
      </c>
      <c r="I231" s="17">
        <v>1426800</v>
      </c>
      <c r="J231" s="14" t="s">
        <v>42</v>
      </c>
      <c r="K231" s="17">
        <v>1854840</v>
      </c>
      <c r="L231" s="14" t="s">
        <v>1502</v>
      </c>
      <c r="M231" s="17">
        <v>1426800</v>
      </c>
      <c r="N231" s="14" t="s">
        <v>42</v>
      </c>
      <c r="O231" s="17">
        <v>1854840</v>
      </c>
      <c r="P231" s="17">
        <v>1426800</v>
      </c>
      <c r="Q231" s="17">
        <v>0</v>
      </c>
      <c r="R231" s="17">
        <v>0</v>
      </c>
      <c r="S231" s="18">
        <v>0</v>
      </c>
      <c r="T231" s="14" t="s">
        <v>41</v>
      </c>
      <c r="U231" s="14" t="s">
        <v>1021</v>
      </c>
      <c r="V231" s="14" t="s">
        <v>1515</v>
      </c>
      <c r="W231" s="18" t="s">
        <v>1021</v>
      </c>
      <c r="X231" s="18">
        <v>1</v>
      </c>
      <c r="Y231" s="14" t="s">
        <v>1021</v>
      </c>
      <c r="Z231" s="14" t="s">
        <v>1021</v>
      </c>
      <c r="AA231" s="18" t="s">
        <v>1021</v>
      </c>
      <c r="AB231" s="18" t="s">
        <v>1021</v>
      </c>
      <c r="AC231" s="14" t="s">
        <v>1021</v>
      </c>
    </row>
    <row r="232" spans="1:29" x14ac:dyDescent="0.15">
      <c r="A232" s="14" t="s">
        <v>60</v>
      </c>
      <c r="B232" s="14" t="s">
        <v>10</v>
      </c>
      <c r="C232" s="14" t="s">
        <v>12</v>
      </c>
      <c r="D232" s="14" t="s">
        <v>289</v>
      </c>
      <c r="E232" s="14" t="s">
        <v>769</v>
      </c>
      <c r="F232" s="14" t="s">
        <v>1248</v>
      </c>
      <c r="G232" s="14" t="s">
        <v>1021</v>
      </c>
      <c r="H232" s="14" t="s">
        <v>1502</v>
      </c>
      <c r="I232" s="17">
        <v>11624000</v>
      </c>
      <c r="J232" s="14" t="s">
        <v>42</v>
      </c>
      <c r="K232" s="17">
        <v>15111200</v>
      </c>
      <c r="L232" s="14" t="s">
        <v>1502</v>
      </c>
      <c r="M232" s="17">
        <v>11624000</v>
      </c>
      <c r="N232" s="14" t="s">
        <v>42</v>
      </c>
      <c r="O232" s="17">
        <v>15111200</v>
      </c>
      <c r="P232" s="17">
        <v>11624000</v>
      </c>
      <c r="Q232" s="17">
        <v>0</v>
      </c>
      <c r="R232" s="17">
        <v>0</v>
      </c>
      <c r="S232" s="18">
        <v>0</v>
      </c>
      <c r="T232" s="14" t="s">
        <v>41</v>
      </c>
      <c r="U232" s="14" t="s">
        <v>1021</v>
      </c>
      <c r="V232" s="14" t="s">
        <v>1515</v>
      </c>
      <c r="W232" s="18" t="s">
        <v>1021</v>
      </c>
      <c r="X232" s="18">
        <v>1</v>
      </c>
      <c r="Y232" s="14" t="s">
        <v>1021</v>
      </c>
      <c r="Z232" s="14" t="s">
        <v>1021</v>
      </c>
      <c r="AA232" s="18" t="s">
        <v>1021</v>
      </c>
      <c r="AB232" s="18" t="s">
        <v>1021</v>
      </c>
      <c r="AC232" s="14" t="s">
        <v>1021</v>
      </c>
    </row>
    <row r="233" spans="1:29" x14ac:dyDescent="0.15">
      <c r="A233" s="14" t="s">
        <v>60</v>
      </c>
      <c r="B233" s="14" t="s">
        <v>10</v>
      </c>
      <c r="C233" s="14" t="s">
        <v>12</v>
      </c>
      <c r="D233" s="14" t="s">
        <v>290</v>
      </c>
      <c r="E233" s="14" t="s">
        <v>770</v>
      </c>
      <c r="F233" s="14" t="s">
        <v>1249</v>
      </c>
      <c r="G233" s="14" t="s">
        <v>1021</v>
      </c>
      <c r="H233" s="14" t="s">
        <v>1502</v>
      </c>
      <c r="I233" s="17">
        <v>9697350</v>
      </c>
      <c r="J233" s="14" t="s">
        <v>42</v>
      </c>
      <c r="K233" s="17">
        <v>12606555</v>
      </c>
      <c r="L233" s="14" t="s">
        <v>1502</v>
      </c>
      <c r="M233" s="17">
        <v>9697350</v>
      </c>
      <c r="N233" s="14" t="s">
        <v>42</v>
      </c>
      <c r="O233" s="17">
        <v>12606555</v>
      </c>
      <c r="P233" s="17">
        <v>9697350</v>
      </c>
      <c r="Q233" s="17">
        <v>0</v>
      </c>
      <c r="R233" s="17">
        <v>0</v>
      </c>
      <c r="S233" s="18">
        <v>0</v>
      </c>
      <c r="T233" s="14" t="s">
        <v>41</v>
      </c>
      <c r="U233" s="14" t="s">
        <v>1021</v>
      </c>
      <c r="V233" s="14" t="s">
        <v>1515</v>
      </c>
      <c r="W233" s="18" t="s">
        <v>1021</v>
      </c>
      <c r="X233" s="18">
        <v>1</v>
      </c>
      <c r="Y233" s="14" t="s">
        <v>1021</v>
      </c>
      <c r="Z233" s="14" t="s">
        <v>1021</v>
      </c>
      <c r="AA233" s="18" t="s">
        <v>1021</v>
      </c>
      <c r="AB233" s="18" t="s">
        <v>1021</v>
      </c>
      <c r="AC233" s="14" t="s">
        <v>1021</v>
      </c>
    </row>
    <row r="234" spans="1:29" x14ac:dyDescent="0.15">
      <c r="A234" s="14" t="s">
        <v>60</v>
      </c>
      <c r="B234" s="14" t="s">
        <v>10</v>
      </c>
      <c r="C234" s="14" t="s">
        <v>12</v>
      </c>
      <c r="D234" s="14" t="s">
        <v>291</v>
      </c>
      <c r="E234" s="14" t="s">
        <v>771</v>
      </c>
      <c r="F234" s="14" t="s">
        <v>1250</v>
      </c>
      <c r="G234" s="14" t="s">
        <v>1021</v>
      </c>
      <c r="H234" s="14" t="s">
        <v>1502</v>
      </c>
      <c r="I234" s="17">
        <v>142500</v>
      </c>
      <c r="J234" s="14" t="s">
        <v>42</v>
      </c>
      <c r="K234" s="17">
        <v>185250</v>
      </c>
      <c r="L234" s="14" t="s">
        <v>1502</v>
      </c>
      <c r="M234" s="17">
        <v>142500</v>
      </c>
      <c r="N234" s="14" t="s">
        <v>42</v>
      </c>
      <c r="O234" s="17">
        <v>185250</v>
      </c>
      <c r="P234" s="17">
        <v>139500</v>
      </c>
      <c r="Q234" s="17">
        <v>3000</v>
      </c>
      <c r="R234" s="17">
        <v>0</v>
      </c>
      <c r="S234" s="18">
        <v>0</v>
      </c>
      <c r="T234" s="14" t="s">
        <v>41</v>
      </c>
      <c r="U234" s="14" t="s">
        <v>1021</v>
      </c>
      <c r="V234" s="14" t="s">
        <v>1515</v>
      </c>
      <c r="W234" s="18" t="s">
        <v>1021</v>
      </c>
      <c r="X234" s="18">
        <v>1</v>
      </c>
      <c r="Y234" s="14" t="s">
        <v>1021</v>
      </c>
      <c r="Z234" s="14" t="s">
        <v>1021</v>
      </c>
      <c r="AA234" s="18" t="s">
        <v>1021</v>
      </c>
      <c r="AB234" s="18" t="s">
        <v>1021</v>
      </c>
      <c r="AC234" s="14" t="s">
        <v>1021</v>
      </c>
    </row>
    <row r="235" spans="1:29" x14ac:dyDescent="0.15">
      <c r="A235" s="14" t="s">
        <v>60</v>
      </c>
      <c r="B235" s="14" t="s">
        <v>10</v>
      </c>
      <c r="C235" s="14" t="s">
        <v>12</v>
      </c>
      <c r="D235" s="14" t="s">
        <v>292</v>
      </c>
      <c r="E235" s="14" t="s">
        <v>772</v>
      </c>
      <c r="F235" s="14" t="s">
        <v>1251</v>
      </c>
      <c r="G235" s="14" t="s">
        <v>1021</v>
      </c>
      <c r="H235" s="14" t="s">
        <v>1502</v>
      </c>
      <c r="I235" s="17">
        <v>145800</v>
      </c>
      <c r="J235" s="14" t="s">
        <v>42</v>
      </c>
      <c r="K235" s="17">
        <v>189540</v>
      </c>
      <c r="L235" s="14" t="s">
        <v>1502</v>
      </c>
      <c r="M235" s="17">
        <v>145800</v>
      </c>
      <c r="N235" s="14" t="s">
        <v>42</v>
      </c>
      <c r="O235" s="17">
        <v>189540</v>
      </c>
      <c r="P235" s="17">
        <v>145800</v>
      </c>
      <c r="Q235" s="17">
        <v>0</v>
      </c>
      <c r="R235" s="17">
        <v>0</v>
      </c>
      <c r="S235" s="18">
        <v>0</v>
      </c>
      <c r="T235" s="14" t="s">
        <v>41</v>
      </c>
      <c r="U235" s="14" t="s">
        <v>1021</v>
      </c>
      <c r="V235" s="14" t="s">
        <v>1515</v>
      </c>
      <c r="W235" s="18" t="s">
        <v>1021</v>
      </c>
      <c r="X235" s="18">
        <v>1</v>
      </c>
      <c r="Y235" s="14" t="s">
        <v>1021</v>
      </c>
      <c r="Z235" s="14" t="s">
        <v>1021</v>
      </c>
      <c r="AA235" s="18" t="s">
        <v>1021</v>
      </c>
      <c r="AB235" s="18" t="s">
        <v>1021</v>
      </c>
      <c r="AC235" s="14" t="s">
        <v>1021</v>
      </c>
    </row>
    <row r="236" spans="1:29" x14ac:dyDescent="0.15">
      <c r="A236" s="14" t="s">
        <v>60</v>
      </c>
      <c r="B236" s="14" t="s">
        <v>10</v>
      </c>
      <c r="C236" s="14" t="s">
        <v>12</v>
      </c>
      <c r="D236" s="14" t="s">
        <v>293</v>
      </c>
      <c r="E236" s="14" t="s">
        <v>773</v>
      </c>
      <c r="F236" s="14" t="s">
        <v>1252</v>
      </c>
      <c r="G236" s="14" t="s">
        <v>1021</v>
      </c>
      <c r="H236" s="14" t="s">
        <v>1502</v>
      </c>
      <c r="I236" s="17">
        <v>74800</v>
      </c>
      <c r="J236" s="14" t="s">
        <v>42</v>
      </c>
      <c r="K236" s="17">
        <v>97240</v>
      </c>
      <c r="L236" s="14" t="s">
        <v>1502</v>
      </c>
      <c r="M236" s="17">
        <v>74800</v>
      </c>
      <c r="N236" s="14" t="s">
        <v>42</v>
      </c>
      <c r="O236" s="17">
        <v>97240</v>
      </c>
      <c r="P236" s="17">
        <v>74800</v>
      </c>
      <c r="Q236" s="17">
        <v>0</v>
      </c>
      <c r="R236" s="17">
        <v>0</v>
      </c>
      <c r="S236" s="18">
        <v>0</v>
      </c>
      <c r="T236" s="14" t="s">
        <v>41</v>
      </c>
      <c r="U236" s="14" t="s">
        <v>1021</v>
      </c>
      <c r="V236" s="14" t="s">
        <v>1515</v>
      </c>
      <c r="W236" s="18" t="s">
        <v>1021</v>
      </c>
      <c r="X236" s="18">
        <v>1</v>
      </c>
      <c r="Y236" s="14" t="s">
        <v>1021</v>
      </c>
      <c r="Z236" s="14" t="s">
        <v>1021</v>
      </c>
      <c r="AA236" s="18" t="s">
        <v>1021</v>
      </c>
      <c r="AB236" s="18" t="s">
        <v>1021</v>
      </c>
      <c r="AC236" s="14" t="s">
        <v>1021</v>
      </c>
    </row>
    <row r="237" spans="1:29" x14ac:dyDescent="0.15">
      <c r="A237" s="14" t="s">
        <v>60</v>
      </c>
      <c r="B237" s="14" t="s">
        <v>10</v>
      </c>
      <c r="C237" s="14" t="s">
        <v>12</v>
      </c>
      <c r="D237" s="14" t="s">
        <v>294</v>
      </c>
      <c r="E237" s="14" t="s">
        <v>774</v>
      </c>
      <c r="F237" s="14" t="s">
        <v>1253</v>
      </c>
      <c r="G237" s="14" t="s">
        <v>1021</v>
      </c>
      <c r="H237" s="14" t="s">
        <v>1502</v>
      </c>
      <c r="I237" s="17">
        <v>267700</v>
      </c>
      <c r="J237" s="14" t="s">
        <v>42</v>
      </c>
      <c r="K237" s="17">
        <v>348010</v>
      </c>
      <c r="L237" s="14" t="s">
        <v>1502</v>
      </c>
      <c r="M237" s="17">
        <v>267700</v>
      </c>
      <c r="N237" s="14" t="s">
        <v>42</v>
      </c>
      <c r="O237" s="17">
        <v>348010</v>
      </c>
      <c r="P237" s="17">
        <v>264900</v>
      </c>
      <c r="Q237" s="17">
        <v>2800</v>
      </c>
      <c r="R237" s="17">
        <v>0</v>
      </c>
      <c r="S237" s="18">
        <v>0</v>
      </c>
      <c r="T237" s="14" t="s">
        <v>41</v>
      </c>
      <c r="U237" s="14" t="s">
        <v>1021</v>
      </c>
      <c r="V237" s="14" t="s">
        <v>1515</v>
      </c>
      <c r="W237" s="18" t="s">
        <v>1021</v>
      </c>
      <c r="X237" s="18">
        <v>1</v>
      </c>
      <c r="Y237" s="14" t="s">
        <v>1021</v>
      </c>
      <c r="Z237" s="14" t="s">
        <v>1021</v>
      </c>
      <c r="AA237" s="18" t="s">
        <v>1021</v>
      </c>
      <c r="AB237" s="18" t="s">
        <v>1021</v>
      </c>
      <c r="AC237" s="14" t="s">
        <v>1021</v>
      </c>
    </row>
    <row r="238" spans="1:29" x14ac:dyDescent="0.15">
      <c r="A238" s="14" t="s">
        <v>60</v>
      </c>
      <c r="B238" s="14" t="s">
        <v>10</v>
      </c>
      <c r="C238" s="14" t="s">
        <v>12</v>
      </c>
      <c r="D238" s="14" t="s">
        <v>295</v>
      </c>
      <c r="E238" s="14" t="s">
        <v>775</v>
      </c>
      <c r="F238" s="14" t="s">
        <v>1254</v>
      </c>
      <c r="G238" s="14" t="s">
        <v>1021</v>
      </c>
      <c r="H238" s="14" t="s">
        <v>1502</v>
      </c>
      <c r="I238" s="17">
        <v>54300</v>
      </c>
      <c r="J238" s="14" t="s">
        <v>42</v>
      </c>
      <c r="K238" s="17">
        <v>70590</v>
      </c>
      <c r="L238" s="14" t="s">
        <v>1502</v>
      </c>
      <c r="M238" s="17">
        <v>54300</v>
      </c>
      <c r="N238" s="14" t="s">
        <v>42</v>
      </c>
      <c r="O238" s="17">
        <v>70590</v>
      </c>
      <c r="P238" s="17">
        <v>54300</v>
      </c>
      <c r="Q238" s="17">
        <v>0</v>
      </c>
      <c r="R238" s="17">
        <v>0</v>
      </c>
      <c r="S238" s="18">
        <v>0</v>
      </c>
      <c r="T238" s="14" t="s">
        <v>41</v>
      </c>
      <c r="U238" s="14" t="s">
        <v>1021</v>
      </c>
      <c r="V238" s="14" t="s">
        <v>1515</v>
      </c>
      <c r="W238" s="18" t="s">
        <v>1021</v>
      </c>
      <c r="X238" s="18">
        <v>1</v>
      </c>
      <c r="Y238" s="14" t="s">
        <v>1021</v>
      </c>
      <c r="Z238" s="14" t="s">
        <v>1021</v>
      </c>
      <c r="AA238" s="18" t="s">
        <v>1021</v>
      </c>
      <c r="AB238" s="18" t="s">
        <v>1021</v>
      </c>
      <c r="AC238" s="14" t="s">
        <v>1021</v>
      </c>
    </row>
    <row r="239" spans="1:29" x14ac:dyDescent="0.15">
      <c r="A239" s="14" t="s">
        <v>60</v>
      </c>
      <c r="B239" s="14" t="s">
        <v>10</v>
      </c>
      <c r="C239" s="14" t="s">
        <v>12</v>
      </c>
      <c r="D239" s="14" t="s">
        <v>296</v>
      </c>
      <c r="E239" s="14" t="s">
        <v>776</v>
      </c>
      <c r="F239" s="14" t="s">
        <v>1255</v>
      </c>
      <c r="G239" s="14" t="s">
        <v>1021</v>
      </c>
      <c r="H239" s="14" t="s">
        <v>1502</v>
      </c>
      <c r="I239" s="17">
        <v>358000</v>
      </c>
      <c r="J239" s="14" t="s">
        <v>42</v>
      </c>
      <c r="K239" s="17">
        <v>465400</v>
      </c>
      <c r="L239" s="14" t="s">
        <v>1502</v>
      </c>
      <c r="M239" s="17">
        <v>358000</v>
      </c>
      <c r="N239" s="14" t="s">
        <v>42</v>
      </c>
      <c r="O239" s="17">
        <v>465400</v>
      </c>
      <c r="P239" s="17">
        <v>358000</v>
      </c>
      <c r="Q239" s="17">
        <v>0</v>
      </c>
      <c r="R239" s="17">
        <v>0</v>
      </c>
      <c r="S239" s="18">
        <v>0</v>
      </c>
      <c r="T239" s="14" t="s">
        <v>41</v>
      </c>
      <c r="U239" s="14" t="s">
        <v>1021</v>
      </c>
      <c r="V239" s="14" t="s">
        <v>1515</v>
      </c>
      <c r="W239" s="18" t="s">
        <v>1021</v>
      </c>
      <c r="X239" s="18">
        <v>1</v>
      </c>
      <c r="Y239" s="14" t="s">
        <v>1021</v>
      </c>
      <c r="Z239" s="14" t="s">
        <v>1021</v>
      </c>
      <c r="AA239" s="18" t="s">
        <v>1021</v>
      </c>
      <c r="AB239" s="18" t="s">
        <v>1021</v>
      </c>
      <c r="AC239" s="14" t="s">
        <v>1021</v>
      </c>
    </row>
    <row r="240" spans="1:29" x14ac:dyDescent="0.15">
      <c r="A240" s="14" t="s">
        <v>60</v>
      </c>
      <c r="B240" s="14" t="s">
        <v>10</v>
      </c>
      <c r="C240" s="14" t="s">
        <v>12</v>
      </c>
      <c r="D240" s="14" t="s">
        <v>297</v>
      </c>
      <c r="E240" s="14" t="s">
        <v>777</v>
      </c>
      <c r="F240" s="14" t="s">
        <v>1256</v>
      </c>
      <c r="G240" s="14" t="s">
        <v>1021</v>
      </c>
      <c r="H240" s="14" t="s">
        <v>1502</v>
      </c>
      <c r="I240" s="17">
        <v>1383300</v>
      </c>
      <c r="J240" s="14" t="s">
        <v>42</v>
      </c>
      <c r="K240" s="17">
        <v>1798290</v>
      </c>
      <c r="L240" s="14" t="s">
        <v>1502</v>
      </c>
      <c r="M240" s="17">
        <v>1383300</v>
      </c>
      <c r="N240" s="14" t="s">
        <v>42</v>
      </c>
      <c r="O240" s="17">
        <v>1798290</v>
      </c>
      <c r="P240" s="17">
        <v>1383300</v>
      </c>
      <c r="Q240" s="17">
        <v>0</v>
      </c>
      <c r="R240" s="17">
        <v>0</v>
      </c>
      <c r="S240" s="18">
        <v>0</v>
      </c>
      <c r="T240" s="14" t="s">
        <v>41</v>
      </c>
      <c r="U240" s="14" t="s">
        <v>1021</v>
      </c>
      <c r="V240" s="14" t="s">
        <v>1515</v>
      </c>
      <c r="W240" s="18" t="s">
        <v>1021</v>
      </c>
      <c r="X240" s="18">
        <v>1</v>
      </c>
      <c r="Y240" s="14" t="s">
        <v>1021</v>
      </c>
      <c r="Z240" s="14" t="s">
        <v>1021</v>
      </c>
      <c r="AA240" s="18" t="s">
        <v>1021</v>
      </c>
      <c r="AB240" s="18" t="s">
        <v>1021</v>
      </c>
      <c r="AC240" s="14" t="s">
        <v>1021</v>
      </c>
    </row>
    <row r="241" spans="1:29" x14ac:dyDescent="0.15">
      <c r="A241" s="14" t="s">
        <v>60</v>
      </c>
      <c r="B241" s="14" t="s">
        <v>10</v>
      </c>
      <c r="C241" s="14" t="s">
        <v>12</v>
      </c>
      <c r="D241" s="14" t="s">
        <v>298</v>
      </c>
      <c r="E241" s="14" t="s">
        <v>778</v>
      </c>
      <c r="F241" s="14" t="s">
        <v>1257</v>
      </c>
      <c r="G241" s="14" t="s">
        <v>1021</v>
      </c>
      <c r="H241" s="14" t="s">
        <v>1502</v>
      </c>
      <c r="I241" s="17">
        <v>17851200</v>
      </c>
      <c r="J241" s="14" t="s">
        <v>42</v>
      </c>
      <c r="K241" s="17">
        <v>23206560</v>
      </c>
      <c r="L241" s="14" t="s">
        <v>1502</v>
      </c>
      <c r="M241" s="17">
        <v>17851200</v>
      </c>
      <c r="N241" s="14" t="s">
        <v>42</v>
      </c>
      <c r="O241" s="17">
        <v>23206560</v>
      </c>
      <c r="P241" s="17">
        <v>17851200</v>
      </c>
      <c r="Q241" s="17">
        <v>0</v>
      </c>
      <c r="R241" s="17">
        <v>0</v>
      </c>
      <c r="S241" s="18">
        <v>0</v>
      </c>
      <c r="T241" s="14" t="s">
        <v>41</v>
      </c>
      <c r="U241" s="14" t="s">
        <v>1021</v>
      </c>
      <c r="V241" s="14" t="s">
        <v>1515</v>
      </c>
      <c r="W241" s="18" t="s">
        <v>1021</v>
      </c>
      <c r="X241" s="18">
        <v>1</v>
      </c>
      <c r="Y241" s="14" t="s">
        <v>1021</v>
      </c>
      <c r="Z241" s="14" t="s">
        <v>1021</v>
      </c>
      <c r="AA241" s="18" t="s">
        <v>1021</v>
      </c>
      <c r="AB241" s="18" t="s">
        <v>1021</v>
      </c>
      <c r="AC241" s="14" t="s">
        <v>1021</v>
      </c>
    </row>
    <row r="242" spans="1:29" x14ac:dyDescent="0.15">
      <c r="A242" s="14" t="s">
        <v>60</v>
      </c>
      <c r="B242" s="14" t="s">
        <v>10</v>
      </c>
      <c r="C242" s="14" t="s">
        <v>12</v>
      </c>
      <c r="D242" s="14" t="s">
        <v>299</v>
      </c>
      <c r="E242" s="14" t="s">
        <v>779</v>
      </c>
      <c r="F242" s="14" t="s">
        <v>1258</v>
      </c>
      <c r="G242" s="14" t="s">
        <v>1021</v>
      </c>
      <c r="H242" s="14" t="s">
        <v>1502</v>
      </c>
      <c r="I242" s="17">
        <v>1749300</v>
      </c>
      <c r="J242" s="14" t="s">
        <v>42</v>
      </c>
      <c r="K242" s="17">
        <v>2274090</v>
      </c>
      <c r="L242" s="14" t="s">
        <v>1502</v>
      </c>
      <c r="M242" s="17">
        <v>1749300</v>
      </c>
      <c r="N242" s="14" t="s">
        <v>42</v>
      </c>
      <c r="O242" s="17">
        <v>2274090</v>
      </c>
      <c r="P242" s="17">
        <v>1728300</v>
      </c>
      <c r="Q242" s="17">
        <v>21000</v>
      </c>
      <c r="R242" s="17">
        <v>0</v>
      </c>
      <c r="S242" s="18">
        <v>0</v>
      </c>
      <c r="T242" s="14" t="s">
        <v>41</v>
      </c>
      <c r="U242" s="14" t="s">
        <v>1021</v>
      </c>
      <c r="V242" s="14" t="s">
        <v>1515</v>
      </c>
      <c r="W242" s="18" t="s">
        <v>1021</v>
      </c>
      <c r="X242" s="18">
        <v>1</v>
      </c>
      <c r="Y242" s="14" t="s">
        <v>1021</v>
      </c>
      <c r="Z242" s="14" t="s">
        <v>1021</v>
      </c>
      <c r="AA242" s="18" t="s">
        <v>1021</v>
      </c>
      <c r="AB242" s="18" t="s">
        <v>1021</v>
      </c>
      <c r="AC242" s="14" t="s">
        <v>1021</v>
      </c>
    </row>
    <row r="243" spans="1:29" x14ac:dyDescent="0.15">
      <c r="A243" s="14" t="s">
        <v>60</v>
      </c>
      <c r="B243" s="14" t="s">
        <v>10</v>
      </c>
      <c r="C243" s="14" t="s">
        <v>12</v>
      </c>
      <c r="D243" s="14" t="s">
        <v>300</v>
      </c>
      <c r="E243" s="14" t="s">
        <v>780</v>
      </c>
      <c r="F243" s="14" t="s">
        <v>1259</v>
      </c>
      <c r="G243" s="14" t="s">
        <v>1021</v>
      </c>
      <c r="H243" s="14" t="s">
        <v>1502</v>
      </c>
      <c r="I243" s="17">
        <v>2294000</v>
      </c>
      <c r="J243" s="14" t="s">
        <v>42</v>
      </c>
      <c r="K243" s="17">
        <v>2982200</v>
      </c>
      <c r="L243" s="14" t="s">
        <v>1502</v>
      </c>
      <c r="M243" s="17">
        <v>2294000</v>
      </c>
      <c r="N243" s="14" t="s">
        <v>42</v>
      </c>
      <c r="O243" s="17">
        <v>2982200</v>
      </c>
      <c r="P243" s="17">
        <v>2294000</v>
      </c>
      <c r="Q243" s="17">
        <v>0</v>
      </c>
      <c r="R243" s="17">
        <v>0</v>
      </c>
      <c r="S243" s="18">
        <v>0</v>
      </c>
      <c r="T243" s="14" t="s">
        <v>41</v>
      </c>
      <c r="U243" s="14" t="s">
        <v>1021</v>
      </c>
      <c r="V243" s="14" t="s">
        <v>1515</v>
      </c>
      <c r="W243" s="18" t="s">
        <v>1021</v>
      </c>
      <c r="X243" s="18">
        <v>1</v>
      </c>
      <c r="Y243" s="14" t="s">
        <v>1021</v>
      </c>
      <c r="Z243" s="14" t="s">
        <v>1021</v>
      </c>
      <c r="AA243" s="18" t="s">
        <v>1021</v>
      </c>
      <c r="AB243" s="18" t="s">
        <v>1021</v>
      </c>
      <c r="AC243" s="14" t="s">
        <v>1021</v>
      </c>
    </row>
    <row r="244" spans="1:29" x14ac:dyDescent="0.15">
      <c r="A244" s="14" t="s">
        <v>60</v>
      </c>
      <c r="B244" s="14" t="s">
        <v>10</v>
      </c>
      <c r="C244" s="14" t="s">
        <v>12</v>
      </c>
      <c r="D244" s="14" t="s">
        <v>301</v>
      </c>
      <c r="E244" s="14" t="s">
        <v>781</v>
      </c>
      <c r="F244" s="14" t="s">
        <v>1260</v>
      </c>
      <c r="G244" s="14" t="s">
        <v>1021</v>
      </c>
      <c r="H244" s="14" t="s">
        <v>1502</v>
      </c>
      <c r="I244" s="17">
        <v>1158000</v>
      </c>
      <c r="J244" s="14" t="s">
        <v>42</v>
      </c>
      <c r="K244" s="17">
        <v>1505400</v>
      </c>
      <c r="L244" s="14" t="s">
        <v>1502</v>
      </c>
      <c r="M244" s="17">
        <v>1158000</v>
      </c>
      <c r="N244" s="14" t="s">
        <v>42</v>
      </c>
      <c r="O244" s="17">
        <v>1505400</v>
      </c>
      <c r="P244" s="17">
        <v>1158000</v>
      </c>
      <c r="Q244" s="17">
        <v>0</v>
      </c>
      <c r="R244" s="17">
        <v>0</v>
      </c>
      <c r="S244" s="18">
        <v>0</v>
      </c>
      <c r="T244" s="14" t="s">
        <v>41</v>
      </c>
      <c r="U244" s="14" t="s">
        <v>1021</v>
      </c>
      <c r="V244" s="14" t="s">
        <v>1515</v>
      </c>
      <c r="W244" s="18" t="s">
        <v>1021</v>
      </c>
      <c r="X244" s="18">
        <v>1</v>
      </c>
      <c r="Y244" s="14" t="s">
        <v>1021</v>
      </c>
      <c r="Z244" s="14" t="s">
        <v>1021</v>
      </c>
      <c r="AA244" s="18" t="s">
        <v>1021</v>
      </c>
      <c r="AB244" s="18" t="s">
        <v>1021</v>
      </c>
      <c r="AC244" s="14" t="s">
        <v>1021</v>
      </c>
    </row>
    <row r="245" spans="1:29" x14ac:dyDescent="0.15">
      <c r="A245" s="14" t="s">
        <v>60</v>
      </c>
      <c r="B245" s="14" t="s">
        <v>10</v>
      </c>
      <c r="C245" s="14" t="s">
        <v>12</v>
      </c>
      <c r="D245" s="14" t="s">
        <v>302</v>
      </c>
      <c r="E245" s="14" t="s">
        <v>782</v>
      </c>
      <c r="F245" s="14" t="s">
        <v>1261</v>
      </c>
      <c r="G245" s="14" t="s">
        <v>1021</v>
      </c>
      <c r="H245" s="14" t="s">
        <v>1502</v>
      </c>
      <c r="I245" s="17">
        <v>7987950</v>
      </c>
      <c r="J245" s="14" t="s">
        <v>42</v>
      </c>
      <c r="K245" s="17">
        <v>10384335</v>
      </c>
      <c r="L245" s="14" t="s">
        <v>1502</v>
      </c>
      <c r="M245" s="17">
        <v>7987950</v>
      </c>
      <c r="N245" s="14" t="s">
        <v>42</v>
      </c>
      <c r="O245" s="17">
        <v>10384335</v>
      </c>
      <c r="P245" s="17">
        <v>7917750</v>
      </c>
      <c r="Q245" s="17">
        <v>70200</v>
      </c>
      <c r="R245" s="17">
        <v>0</v>
      </c>
      <c r="S245" s="18">
        <v>0</v>
      </c>
      <c r="T245" s="14" t="s">
        <v>41</v>
      </c>
      <c r="U245" s="14" t="s">
        <v>1021</v>
      </c>
      <c r="V245" s="14" t="s">
        <v>1515</v>
      </c>
      <c r="W245" s="18" t="s">
        <v>1021</v>
      </c>
      <c r="X245" s="18">
        <v>1</v>
      </c>
      <c r="Y245" s="14" t="s">
        <v>1021</v>
      </c>
      <c r="Z245" s="14" t="s">
        <v>1021</v>
      </c>
      <c r="AA245" s="18" t="s">
        <v>1021</v>
      </c>
      <c r="AB245" s="18" t="s">
        <v>1021</v>
      </c>
      <c r="AC245" s="14" t="s">
        <v>1021</v>
      </c>
    </row>
    <row r="246" spans="1:29" x14ac:dyDescent="0.15">
      <c r="A246" s="14" t="s">
        <v>60</v>
      </c>
      <c r="B246" s="14" t="s">
        <v>10</v>
      </c>
      <c r="C246" s="14" t="s">
        <v>12</v>
      </c>
      <c r="D246" s="14" t="s">
        <v>303</v>
      </c>
      <c r="E246" s="14" t="s">
        <v>783</v>
      </c>
      <c r="F246" s="14" t="s">
        <v>1262</v>
      </c>
      <c r="G246" s="14" t="s">
        <v>1021</v>
      </c>
      <c r="H246" s="14" t="s">
        <v>1502</v>
      </c>
      <c r="I246" s="17">
        <v>260900</v>
      </c>
      <c r="J246" s="14" t="s">
        <v>42</v>
      </c>
      <c r="K246" s="17">
        <v>339170</v>
      </c>
      <c r="L246" s="14" t="s">
        <v>1502</v>
      </c>
      <c r="M246" s="17">
        <v>260900</v>
      </c>
      <c r="N246" s="14" t="s">
        <v>42</v>
      </c>
      <c r="O246" s="17">
        <v>339170</v>
      </c>
      <c r="P246" s="17">
        <v>260900</v>
      </c>
      <c r="Q246" s="17">
        <v>0</v>
      </c>
      <c r="R246" s="17">
        <v>0</v>
      </c>
      <c r="S246" s="18">
        <v>0</v>
      </c>
      <c r="T246" s="14" t="s">
        <v>41</v>
      </c>
      <c r="U246" s="14" t="s">
        <v>1021</v>
      </c>
      <c r="V246" s="14" t="s">
        <v>1515</v>
      </c>
      <c r="W246" s="18" t="s">
        <v>1021</v>
      </c>
      <c r="X246" s="18">
        <v>1</v>
      </c>
      <c r="Y246" s="14" t="s">
        <v>1021</v>
      </c>
      <c r="Z246" s="14" t="s">
        <v>1021</v>
      </c>
      <c r="AA246" s="18" t="s">
        <v>1021</v>
      </c>
      <c r="AB246" s="18" t="s">
        <v>1021</v>
      </c>
      <c r="AC246" s="14" t="s">
        <v>1021</v>
      </c>
    </row>
    <row r="247" spans="1:29" x14ac:dyDescent="0.15">
      <c r="A247" s="14" t="s">
        <v>60</v>
      </c>
      <c r="B247" s="14" t="s">
        <v>10</v>
      </c>
      <c r="C247" s="14" t="s">
        <v>12</v>
      </c>
      <c r="D247" s="14" t="s">
        <v>304</v>
      </c>
      <c r="E247" s="14" t="s">
        <v>784</v>
      </c>
      <c r="F247" s="14" t="s">
        <v>1263</v>
      </c>
      <c r="G247" s="14" t="s">
        <v>1021</v>
      </c>
      <c r="H247" s="14" t="s">
        <v>1502</v>
      </c>
      <c r="I247" s="17">
        <v>5656800</v>
      </c>
      <c r="J247" s="14" t="s">
        <v>42</v>
      </c>
      <c r="K247" s="17">
        <v>7353840</v>
      </c>
      <c r="L247" s="14" t="s">
        <v>1502</v>
      </c>
      <c r="M247" s="17">
        <v>5656800</v>
      </c>
      <c r="N247" s="14" t="s">
        <v>42</v>
      </c>
      <c r="O247" s="17">
        <v>7353840</v>
      </c>
      <c r="P247" s="17">
        <v>5617200</v>
      </c>
      <c r="Q247" s="17">
        <v>39600</v>
      </c>
      <c r="R247" s="17">
        <v>0</v>
      </c>
      <c r="S247" s="18">
        <v>0</v>
      </c>
      <c r="T247" s="14" t="s">
        <v>41</v>
      </c>
      <c r="U247" s="14" t="s">
        <v>1021</v>
      </c>
      <c r="V247" s="14" t="s">
        <v>1515</v>
      </c>
      <c r="W247" s="18" t="s">
        <v>1021</v>
      </c>
      <c r="X247" s="18">
        <v>1</v>
      </c>
      <c r="Y247" s="14" t="s">
        <v>1021</v>
      </c>
      <c r="Z247" s="14" t="s">
        <v>1021</v>
      </c>
      <c r="AA247" s="18" t="s">
        <v>1021</v>
      </c>
      <c r="AB247" s="18" t="s">
        <v>1021</v>
      </c>
      <c r="AC247" s="14" t="s">
        <v>1021</v>
      </c>
    </row>
    <row r="248" spans="1:29" x14ac:dyDescent="0.15">
      <c r="A248" s="14" t="s">
        <v>60</v>
      </c>
      <c r="B248" s="14" t="s">
        <v>10</v>
      </c>
      <c r="C248" s="14" t="s">
        <v>12</v>
      </c>
      <c r="D248" s="14" t="s">
        <v>305</v>
      </c>
      <c r="E248" s="14" t="s">
        <v>785</v>
      </c>
      <c r="F248" s="14" t="s">
        <v>1264</v>
      </c>
      <c r="G248" s="14" t="s">
        <v>1021</v>
      </c>
      <c r="H248" s="14" t="s">
        <v>1502</v>
      </c>
      <c r="I248" s="17">
        <v>16924000</v>
      </c>
      <c r="J248" s="14" t="s">
        <v>42</v>
      </c>
      <c r="K248" s="17">
        <v>22001200</v>
      </c>
      <c r="L248" s="14" t="s">
        <v>1502</v>
      </c>
      <c r="M248" s="17">
        <v>16924000</v>
      </c>
      <c r="N248" s="14" t="s">
        <v>42</v>
      </c>
      <c r="O248" s="17">
        <v>22001200</v>
      </c>
      <c r="P248" s="17">
        <v>16924000</v>
      </c>
      <c r="Q248" s="17">
        <v>0</v>
      </c>
      <c r="R248" s="17">
        <v>0</v>
      </c>
      <c r="S248" s="18">
        <v>0</v>
      </c>
      <c r="T248" s="14" t="s">
        <v>41</v>
      </c>
      <c r="U248" s="14" t="s">
        <v>1021</v>
      </c>
      <c r="V248" s="14" t="s">
        <v>1515</v>
      </c>
      <c r="W248" s="18" t="s">
        <v>1021</v>
      </c>
      <c r="X248" s="18">
        <v>1</v>
      </c>
      <c r="Y248" s="14" t="s">
        <v>1021</v>
      </c>
      <c r="Z248" s="14" t="s">
        <v>1021</v>
      </c>
      <c r="AA248" s="18" t="s">
        <v>1021</v>
      </c>
      <c r="AB248" s="18" t="s">
        <v>1021</v>
      </c>
      <c r="AC248" s="14" t="s">
        <v>1021</v>
      </c>
    </row>
    <row r="249" spans="1:29" x14ac:dyDescent="0.15">
      <c r="A249" s="14" t="s">
        <v>60</v>
      </c>
      <c r="B249" s="14" t="s">
        <v>10</v>
      </c>
      <c r="C249" s="14" t="s">
        <v>12</v>
      </c>
      <c r="D249" s="14" t="s">
        <v>306</v>
      </c>
      <c r="E249" s="14" t="s">
        <v>786</v>
      </c>
      <c r="F249" s="14" t="s">
        <v>1265</v>
      </c>
      <c r="G249" s="14" t="s">
        <v>1021</v>
      </c>
      <c r="H249" s="14" t="s">
        <v>1502</v>
      </c>
      <c r="I249" s="17">
        <v>248500</v>
      </c>
      <c r="J249" s="14" t="s">
        <v>42</v>
      </c>
      <c r="K249" s="17">
        <v>323050</v>
      </c>
      <c r="L249" s="14" t="s">
        <v>1502</v>
      </c>
      <c r="M249" s="17">
        <v>248500</v>
      </c>
      <c r="N249" s="14" t="s">
        <v>42</v>
      </c>
      <c r="O249" s="17">
        <v>323050</v>
      </c>
      <c r="P249" s="17">
        <v>248500</v>
      </c>
      <c r="Q249" s="17">
        <v>0</v>
      </c>
      <c r="R249" s="17">
        <v>0</v>
      </c>
      <c r="S249" s="18">
        <v>0</v>
      </c>
      <c r="T249" s="14" t="s">
        <v>41</v>
      </c>
      <c r="U249" s="14" t="s">
        <v>1021</v>
      </c>
      <c r="V249" s="14" t="s">
        <v>1515</v>
      </c>
      <c r="W249" s="18" t="s">
        <v>1021</v>
      </c>
      <c r="X249" s="18">
        <v>1</v>
      </c>
      <c r="Y249" s="14" t="s">
        <v>1021</v>
      </c>
      <c r="Z249" s="14" t="s">
        <v>1021</v>
      </c>
      <c r="AA249" s="18" t="s">
        <v>1021</v>
      </c>
      <c r="AB249" s="18" t="s">
        <v>1021</v>
      </c>
      <c r="AC249" s="14" t="s">
        <v>1021</v>
      </c>
    </row>
    <row r="250" spans="1:29" x14ac:dyDescent="0.15">
      <c r="A250" s="14" t="s">
        <v>60</v>
      </c>
      <c r="B250" s="14" t="s">
        <v>10</v>
      </c>
      <c r="C250" s="14" t="s">
        <v>12</v>
      </c>
      <c r="D250" s="14" t="s">
        <v>307</v>
      </c>
      <c r="E250" s="14" t="s">
        <v>787</v>
      </c>
      <c r="F250" s="14" t="s">
        <v>1266</v>
      </c>
      <c r="G250" s="14" t="s">
        <v>1021</v>
      </c>
      <c r="H250" s="14" t="s">
        <v>1502</v>
      </c>
      <c r="I250" s="17">
        <v>2425500</v>
      </c>
      <c r="J250" s="14" t="s">
        <v>42</v>
      </c>
      <c r="K250" s="17">
        <v>3153150</v>
      </c>
      <c r="L250" s="14" t="s">
        <v>1502</v>
      </c>
      <c r="M250" s="17">
        <v>2425500</v>
      </c>
      <c r="N250" s="14" t="s">
        <v>42</v>
      </c>
      <c r="O250" s="17">
        <v>3153150</v>
      </c>
      <c r="P250" s="17">
        <v>2425500</v>
      </c>
      <c r="Q250" s="17">
        <v>0</v>
      </c>
      <c r="R250" s="17">
        <v>0</v>
      </c>
      <c r="S250" s="18">
        <v>0</v>
      </c>
      <c r="T250" s="14" t="s">
        <v>41</v>
      </c>
      <c r="U250" s="14" t="s">
        <v>1021</v>
      </c>
      <c r="V250" s="14" t="s">
        <v>1515</v>
      </c>
      <c r="W250" s="18" t="s">
        <v>1021</v>
      </c>
      <c r="X250" s="18">
        <v>1</v>
      </c>
      <c r="Y250" s="14" t="s">
        <v>1021</v>
      </c>
      <c r="Z250" s="14" t="s">
        <v>1021</v>
      </c>
      <c r="AA250" s="18" t="s">
        <v>1021</v>
      </c>
      <c r="AB250" s="18" t="s">
        <v>1021</v>
      </c>
      <c r="AC250" s="14" t="s">
        <v>1021</v>
      </c>
    </row>
    <row r="251" spans="1:29" x14ac:dyDescent="0.15">
      <c r="A251" s="14" t="s">
        <v>60</v>
      </c>
      <c r="B251" s="14" t="s">
        <v>10</v>
      </c>
      <c r="C251" s="14" t="s">
        <v>12</v>
      </c>
      <c r="D251" s="14" t="s">
        <v>308</v>
      </c>
      <c r="E251" s="14" t="s">
        <v>788</v>
      </c>
      <c r="F251" s="14" t="s">
        <v>1267</v>
      </c>
      <c r="G251" s="14" t="s">
        <v>1021</v>
      </c>
      <c r="H251" s="14" t="s">
        <v>1502</v>
      </c>
      <c r="I251" s="17">
        <v>5259600</v>
      </c>
      <c r="J251" s="14" t="s">
        <v>42</v>
      </c>
      <c r="K251" s="17">
        <v>6837480</v>
      </c>
      <c r="L251" s="14" t="s">
        <v>1502</v>
      </c>
      <c r="M251" s="17">
        <v>5259600</v>
      </c>
      <c r="N251" s="14" t="s">
        <v>42</v>
      </c>
      <c r="O251" s="17">
        <v>6837480</v>
      </c>
      <c r="P251" s="17">
        <v>5223600</v>
      </c>
      <c r="Q251" s="17">
        <v>36000</v>
      </c>
      <c r="R251" s="17">
        <v>0</v>
      </c>
      <c r="S251" s="18">
        <v>0</v>
      </c>
      <c r="T251" s="14" t="s">
        <v>41</v>
      </c>
      <c r="U251" s="14" t="s">
        <v>1021</v>
      </c>
      <c r="V251" s="14" t="s">
        <v>1515</v>
      </c>
      <c r="W251" s="18" t="s">
        <v>1021</v>
      </c>
      <c r="X251" s="18">
        <v>1</v>
      </c>
      <c r="Y251" s="14" t="s">
        <v>1021</v>
      </c>
      <c r="Z251" s="14" t="s">
        <v>1021</v>
      </c>
      <c r="AA251" s="18" t="s">
        <v>1021</v>
      </c>
      <c r="AB251" s="18" t="s">
        <v>1021</v>
      </c>
      <c r="AC251" s="14" t="s">
        <v>1021</v>
      </c>
    </row>
    <row r="252" spans="1:29" x14ac:dyDescent="0.15">
      <c r="A252" s="14" t="s">
        <v>60</v>
      </c>
      <c r="B252" s="14" t="s">
        <v>10</v>
      </c>
      <c r="C252" s="14" t="s">
        <v>12</v>
      </c>
      <c r="D252" s="14" t="s">
        <v>309</v>
      </c>
      <c r="E252" s="14" t="s">
        <v>789</v>
      </c>
      <c r="F252" s="14" t="s">
        <v>1268</v>
      </c>
      <c r="G252" s="14" t="s">
        <v>1021</v>
      </c>
      <c r="H252" s="14" t="s">
        <v>1502</v>
      </c>
      <c r="I252" s="17">
        <v>1118000</v>
      </c>
      <c r="J252" s="14" t="s">
        <v>42</v>
      </c>
      <c r="K252" s="17">
        <v>1453400</v>
      </c>
      <c r="L252" s="14" t="s">
        <v>1502</v>
      </c>
      <c r="M252" s="17">
        <v>1118000</v>
      </c>
      <c r="N252" s="14" t="s">
        <v>42</v>
      </c>
      <c r="O252" s="17">
        <v>1453400</v>
      </c>
      <c r="P252" s="17">
        <v>1118000</v>
      </c>
      <c r="Q252" s="17">
        <v>0</v>
      </c>
      <c r="R252" s="17">
        <v>0</v>
      </c>
      <c r="S252" s="18">
        <v>0</v>
      </c>
      <c r="T252" s="14" t="s">
        <v>41</v>
      </c>
      <c r="U252" s="14" t="s">
        <v>1021</v>
      </c>
      <c r="V252" s="14" t="s">
        <v>1515</v>
      </c>
      <c r="W252" s="18" t="s">
        <v>1021</v>
      </c>
      <c r="X252" s="18">
        <v>1</v>
      </c>
      <c r="Y252" s="14" t="s">
        <v>1021</v>
      </c>
      <c r="Z252" s="14" t="s">
        <v>1021</v>
      </c>
      <c r="AA252" s="18" t="s">
        <v>1021</v>
      </c>
      <c r="AB252" s="18" t="s">
        <v>1021</v>
      </c>
      <c r="AC252" s="14" t="s">
        <v>1021</v>
      </c>
    </row>
    <row r="253" spans="1:29" x14ac:dyDescent="0.15">
      <c r="A253" s="14" t="s">
        <v>60</v>
      </c>
      <c r="B253" s="14" t="s">
        <v>10</v>
      </c>
      <c r="C253" s="14" t="s">
        <v>12</v>
      </c>
      <c r="D253" s="14" t="s">
        <v>310</v>
      </c>
      <c r="E253" s="14" t="s">
        <v>790</v>
      </c>
      <c r="F253" s="14" t="s">
        <v>1269</v>
      </c>
      <c r="G253" s="14" t="s">
        <v>1021</v>
      </c>
      <c r="H253" s="14" t="s">
        <v>1502</v>
      </c>
      <c r="I253" s="17">
        <v>1004000</v>
      </c>
      <c r="J253" s="14" t="s">
        <v>42</v>
      </c>
      <c r="K253" s="17">
        <v>1305200</v>
      </c>
      <c r="L253" s="14" t="s">
        <v>1502</v>
      </c>
      <c r="M253" s="17">
        <v>1004000</v>
      </c>
      <c r="N253" s="14" t="s">
        <v>42</v>
      </c>
      <c r="O253" s="17">
        <v>1305200</v>
      </c>
      <c r="P253" s="17">
        <v>1004000</v>
      </c>
      <c r="Q253" s="17">
        <v>0</v>
      </c>
      <c r="R253" s="17">
        <v>0</v>
      </c>
      <c r="S253" s="18">
        <v>0</v>
      </c>
      <c r="T253" s="14" t="s">
        <v>41</v>
      </c>
      <c r="U253" s="14" t="s">
        <v>1021</v>
      </c>
      <c r="V253" s="14" t="s">
        <v>1515</v>
      </c>
      <c r="W253" s="18" t="s">
        <v>1021</v>
      </c>
      <c r="X253" s="18">
        <v>1</v>
      </c>
      <c r="Y253" s="14" t="s">
        <v>1021</v>
      </c>
      <c r="Z253" s="14" t="s">
        <v>1021</v>
      </c>
      <c r="AA253" s="18" t="s">
        <v>1021</v>
      </c>
      <c r="AB253" s="18" t="s">
        <v>1021</v>
      </c>
      <c r="AC253" s="14" t="s">
        <v>1021</v>
      </c>
    </row>
    <row r="254" spans="1:29" x14ac:dyDescent="0.15">
      <c r="A254" s="14" t="s">
        <v>60</v>
      </c>
      <c r="B254" s="14" t="s">
        <v>10</v>
      </c>
      <c r="C254" s="14" t="s">
        <v>12</v>
      </c>
      <c r="D254" s="14" t="s">
        <v>311</v>
      </c>
      <c r="E254" s="14" t="s">
        <v>791</v>
      </c>
      <c r="F254" s="14" t="s">
        <v>1270</v>
      </c>
      <c r="G254" s="14" t="s">
        <v>1021</v>
      </c>
      <c r="H254" s="14" t="s">
        <v>1502</v>
      </c>
      <c r="I254" s="17">
        <v>2453000</v>
      </c>
      <c r="J254" s="14" t="s">
        <v>42</v>
      </c>
      <c r="K254" s="17">
        <v>3188900</v>
      </c>
      <c r="L254" s="14" t="s">
        <v>1502</v>
      </c>
      <c r="M254" s="17">
        <v>2453000</v>
      </c>
      <c r="N254" s="14" t="s">
        <v>42</v>
      </c>
      <c r="O254" s="17">
        <v>3188900</v>
      </c>
      <c r="P254" s="17">
        <v>2453000</v>
      </c>
      <c r="Q254" s="17">
        <v>0</v>
      </c>
      <c r="R254" s="17">
        <v>0</v>
      </c>
      <c r="S254" s="18">
        <v>0</v>
      </c>
      <c r="T254" s="14" t="s">
        <v>41</v>
      </c>
      <c r="U254" s="14" t="s">
        <v>1021</v>
      </c>
      <c r="V254" s="14" t="s">
        <v>1515</v>
      </c>
      <c r="W254" s="18" t="s">
        <v>1021</v>
      </c>
      <c r="X254" s="18">
        <v>1</v>
      </c>
      <c r="Y254" s="14" t="s">
        <v>1021</v>
      </c>
      <c r="Z254" s="14" t="s">
        <v>1021</v>
      </c>
      <c r="AA254" s="18" t="s">
        <v>1021</v>
      </c>
      <c r="AB254" s="18" t="s">
        <v>1021</v>
      </c>
      <c r="AC254" s="14" t="s">
        <v>1021</v>
      </c>
    </row>
    <row r="255" spans="1:29" x14ac:dyDescent="0.15">
      <c r="A255" s="14" t="s">
        <v>60</v>
      </c>
      <c r="B255" s="14" t="s">
        <v>10</v>
      </c>
      <c r="C255" s="14" t="s">
        <v>12</v>
      </c>
      <c r="D255" s="14" t="s">
        <v>312</v>
      </c>
      <c r="E255" s="14" t="s">
        <v>792</v>
      </c>
      <c r="F255" s="14" t="s">
        <v>1271</v>
      </c>
      <c r="G255" s="14" t="s">
        <v>1021</v>
      </c>
      <c r="H255" s="14" t="s">
        <v>1502</v>
      </c>
      <c r="I255" s="17">
        <v>485300</v>
      </c>
      <c r="J255" s="14" t="s">
        <v>42</v>
      </c>
      <c r="K255" s="17">
        <v>630890</v>
      </c>
      <c r="L255" s="14" t="s">
        <v>1502</v>
      </c>
      <c r="M255" s="17">
        <v>485300</v>
      </c>
      <c r="N255" s="14" t="s">
        <v>42</v>
      </c>
      <c r="O255" s="17">
        <v>630890</v>
      </c>
      <c r="P255" s="17">
        <v>485300</v>
      </c>
      <c r="Q255" s="17">
        <v>0</v>
      </c>
      <c r="R255" s="17">
        <v>0</v>
      </c>
      <c r="S255" s="18">
        <v>0</v>
      </c>
      <c r="T255" s="14" t="s">
        <v>41</v>
      </c>
      <c r="U255" s="14" t="s">
        <v>1021</v>
      </c>
      <c r="V255" s="14" t="s">
        <v>1515</v>
      </c>
      <c r="W255" s="18" t="s">
        <v>1021</v>
      </c>
      <c r="X255" s="18">
        <v>1</v>
      </c>
      <c r="Y255" s="14" t="s">
        <v>1021</v>
      </c>
      <c r="Z255" s="14" t="s">
        <v>1021</v>
      </c>
      <c r="AA255" s="18" t="s">
        <v>1021</v>
      </c>
      <c r="AB255" s="18" t="s">
        <v>1021</v>
      </c>
      <c r="AC255" s="14" t="s">
        <v>1021</v>
      </c>
    </row>
    <row r="256" spans="1:29" x14ac:dyDescent="0.15">
      <c r="A256" s="14" t="s">
        <v>60</v>
      </c>
      <c r="B256" s="14" t="s">
        <v>10</v>
      </c>
      <c r="C256" s="14" t="s">
        <v>12</v>
      </c>
      <c r="D256" s="14" t="s">
        <v>313</v>
      </c>
      <c r="E256" s="14" t="s">
        <v>793</v>
      </c>
      <c r="F256" s="14" t="s">
        <v>1272</v>
      </c>
      <c r="G256" s="14" t="s">
        <v>1021</v>
      </c>
      <c r="H256" s="14" t="s">
        <v>1502</v>
      </c>
      <c r="I256" s="17">
        <v>1331400</v>
      </c>
      <c r="J256" s="14" t="s">
        <v>42</v>
      </c>
      <c r="K256" s="17">
        <v>1730820</v>
      </c>
      <c r="L256" s="14" t="s">
        <v>1502</v>
      </c>
      <c r="M256" s="17">
        <v>1331400</v>
      </c>
      <c r="N256" s="14" t="s">
        <v>42</v>
      </c>
      <c r="O256" s="17">
        <v>1730820</v>
      </c>
      <c r="P256" s="17">
        <v>1331400</v>
      </c>
      <c r="Q256" s="17">
        <v>0</v>
      </c>
      <c r="R256" s="17">
        <v>0</v>
      </c>
      <c r="S256" s="18">
        <v>0</v>
      </c>
      <c r="T256" s="14" t="s">
        <v>41</v>
      </c>
      <c r="U256" s="14" t="s">
        <v>1021</v>
      </c>
      <c r="V256" s="14" t="s">
        <v>1515</v>
      </c>
      <c r="W256" s="18" t="s">
        <v>1021</v>
      </c>
      <c r="X256" s="18">
        <v>1</v>
      </c>
      <c r="Y256" s="14" t="s">
        <v>1021</v>
      </c>
      <c r="Z256" s="14" t="s">
        <v>1021</v>
      </c>
      <c r="AA256" s="18" t="s">
        <v>1021</v>
      </c>
      <c r="AB256" s="18" t="s">
        <v>1021</v>
      </c>
      <c r="AC256" s="14" t="s">
        <v>1021</v>
      </c>
    </row>
    <row r="257" spans="1:29" x14ac:dyDescent="0.15">
      <c r="A257" s="14" t="s">
        <v>60</v>
      </c>
      <c r="B257" s="14" t="s">
        <v>10</v>
      </c>
      <c r="C257" s="14" t="s">
        <v>12</v>
      </c>
      <c r="D257" s="14" t="s">
        <v>314</v>
      </c>
      <c r="E257" s="14" t="s">
        <v>794</v>
      </c>
      <c r="F257" s="14" t="s">
        <v>1273</v>
      </c>
      <c r="G257" s="14" t="s">
        <v>1021</v>
      </c>
      <c r="H257" s="14" t="s">
        <v>1502</v>
      </c>
      <c r="I257" s="17">
        <v>562200</v>
      </c>
      <c r="J257" s="14" t="s">
        <v>42</v>
      </c>
      <c r="K257" s="17">
        <v>730860</v>
      </c>
      <c r="L257" s="14" t="s">
        <v>1502</v>
      </c>
      <c r="M257" s="17">
        <v>562200</v>
      </c>
      <c r="N257" s="14" t="s">
        <v>42</v>
      </c>
      <c r="O257" s="17">
        <v>730860</v>
      </c>
      <c r="P257" s="17">
        <v>562200</v>
      </c>
      <c r="Q257" s="17">
        <v>0</v>
      </c>
      <c r="R257" s="17">
        <v>0</v>
      </c>
      <c r="S257" s="18">
        <v>0</v>
      </c>
      <c r="T257" s="14" t="s">
        <v>41</v>
      </c>
      <c r="U257" s="14" t="s">
        <v>1021</v>
      </c>
      <c r="V257" s="14" t="s">
        <v>1515</v>
      </c>
      <c r="W257" s="18" t="s">
        <v>1021</v>
      </c>
      <c r="X257" s="18">
        <v>1</v>
      </c>
      <c r="Y257" s="14" t="s">
        <v>1021</v>
      </c>
      <c r="Z257" s="14" t="s">
        <v>1021</v>
      </c>
      <c r="AA257" s="18" t="s">
        <v>1021</v>
      </c>
      <c r="AB257" s="18" t="s">
        <v>1021</v>
      </c>
      <c r="AC257" s="14" t="s">
        <v>1021</v>
      </c>
    </row>
    <row r="258" spans="1:29" x14ac:dyDescent="0.15">
      <c r="A258" s="14" t="s">
        <v>60</v>
      </c>
      <c r="B258" s="14" t="s">
        <v>10</v>
      </c>
      <c r="C258" s="14" t="s">
        <v>12</v>
      </c>
      <c r="D258" s="14" t="s">
        <v>315</v>
      </c>
      <c r="E258" s="14" t="s">
        <v>795</v>
      </c>
      <c r="F258" s="14" t="s">
        <v>1274</v>
      </c>
      <c r="G258" s="14" t="s">
        <v>1021</v>
      </c>
      <c r="H258" s="14" t="s">
        <v>1502</v>
      </c>
      <c r="I258" s="17">
        <v>1290300</v>
      </c>
      <c r="J258" s="14" t="s">
        <v>42</v>
      </c>
      <c r="K258" s="17">
        <v>1677390</v>
      </c>
      <c r="L258" s="14" t="s">
        <v>1502</v>
      </c>
      <c r="M258" s="17">
        <v>1290300</v>
      </c>
      <c r="N258" s="14" t="s">
        <v>42</v>
      </c>
      <c r="O258" s="17">
        <v>1677390</v>
      </c>
      <c r="P258" s="17">
        <v>1290300</v>
      </c>
      <c r="Q258" s="17">
        <v>0</v>
      </c>
      <c r="R258" s="17">
        <v>0</v>
      </c>
      <c r="S258" s="18">
        <v>0</v>
      </c>
      <c r="T258" s="14" t="s">
        <v>41</v>
      </c>
      <c r="U258" s="14" t="s">
        <v>1021</v>
      </c>
      <c r="V258" s="14" t="s">
        <v>1515</v>
      </c>
      <c r="W258" s="18" t="s">
        <v>1021</v>
      </c>
      <c r="X258" s="18">
        <v>1</v>
      </c>
      <c r="Y258" s="14" t="s">
        <v>1021</v>
      </c>
      <c r="Z258" s="14" t="s">
        <v>1021</v>
      </c>
      <c r="AA258" s="18" t="s">
        <v>1021</v>
      </c>
      <c r="AB258" s="18" t="s">
        <v>1021</v>
      </c>
      <c r="AC258" s="14" t="s">
        <v>1021</v>
      </c>
    </row>
    <row r="259" spans="1:29" x14ac:dyDescent="0.15">
      <c r="A259" s="14" t="s">
        <v>60</v>
      </c>
      <c r="B259" s="14" t="s">
        <v>10</v>
      </c>
      <c r="C259" s="14" t="s">
        <v>12</v>
      </c>
      <c r="D259" s="14" t="s">
        <v>316</v>
      </c>
      <c r="E259" s="14" t="s">
        <v>796</v>
      </c>
      <c r="F259" s="14" t="s">
        <v>1275</v>
      </c>
      <c r="G259" s="14" t="s">
        <v>1021</v>
      </c>
      <c r="H259" s="14" t="s">
        <v>1502</v>
      </c>
      <c r="I259" s="17">
        <v>3042000</v>
      </c>
      <c r="J259" s="14" t="s">
        <v>42</v>
      </c>
      <c r="K259" s="17">
        <v>3954600</v>
      </c>
      <c r="L259" s="14" t="s">
        <v>1502</v>
      </c>
      <c r="M259" s="17">
        <v>3042000</v>
      </c>
      <c r="N259" s="14" t="s">
        <v>42</v>
      </c>
      <c r="O259" s="17">
        <v>3954600</v>
      </c>
      <c r="P259" s="17">
        <v>3042000</v>
      </c>
      <c r="Q259" s="17">
        <v>0</v>
      </c>
      <c r="R259" s="17">
        <v>0</v>
      </c>
      <c r="S259" s="18">
        <v>0</v>
      </c>
      <c r="T259" s="14" t="s">
        <v>41</v>
      </c>
      <c r="U259" s="14" t="s">
        <v>1021</v>
      </c>
      <c r="V259" s="14" t="s">
        <v>1515</v>
      </c>
      <c r="W259" s="18" t="s">
        <v>1021</v>
      </c>
      <c r="X259" s="18">
        <v>1</v>
      </c>
      <c r="Y259" s="14" t="s">
        <v>1021</v>
      </c>
      <c r="Z259" s="14" t="s">
        <v>1021</v>
      </c>
      <c r="AA259" s="18" t="s">
        <v>1021</v>
      </c>
      <c r="AB259" s="18" t="s">
        <v>1021</v>
      </c>
      <c r="AC259" s="14" t="s">
        <v>1021</v>
      </c>
    </row>
    <row r="260" spans="1:29" x14ac:dyDescent="0.15">
      <c r="A260" s="14" t="s">
        <v>60</v>
      </c>
      <c r="B260" s="14" t="s">
        <v>10</v>
      </c>
      <c r="C260" s="14" t="s">
        <v>12</v>
      </c>
      <c r="D260" s="14" t="s">
        <v>317</v>
      </c>
      <c r="E260" s="14" t="s">
        <v>797</v>
      </c>
      <c r="F260" s="14" t="s">
        <v>1276</v>
      </c>
      <c r="G260" s="14" t="s">
        <v>1021</v>
      </c>
      <c r="H260" s="14" t="s">
        <v>1502</v>
      </c>
      <c r="I260" s="17">
        <v>179600</v>
      </c>
      <c r="J260" s="14" t="s">
        <v>42</v>
      </c>
      <c r="K260" s="17">
        <v>233480</v>
      </c>
      <c r="L260" s="14" t="s">
        <v>1502</v>
      </c>
      <c r="M260" s="17">
        <v>179600</v>
      </c>
      <c r="N260" s="14" t="s">
        <v>42</v>
      </c>
      <c r="O260" s="17">
        <v>233480</v>
      </c>
      <c r="P260" s="17">
        <v>179600</v>
      </c>
      <c r="Q260" s="17">
        <v>0</v>
      </c>
      <c r="R260" s="17">
        <v>0</v>
      </c>
      <c r="S260" s="18">
        <v>0</v>
      </c>
      <c r="T260" s="14" t="s">
        <v>41</v>
      </c>
      <c r="U260" s="14" t="s">
        <v>1021</v>
      </c>
      <c r="V260" s="14" t="s">
        <v>1515</v>
      </c>
      <c r="W260" s="18" t="s">
        <v>1021</v>
      </c>
      <c r="X260" s="18">
        <v>1</v>
      </c>
      <c r="Y260" s="14" t="s">
        <v>1021</v>
      </c>
      <c r="Z260" s="14" t="s">
        <v>1021</v>
      </c>
      <c r="AA260" s="18" t="s">
        <v>1021</v>
      </c>
      <c r="AB260" s="18" t="s">
        <v>1021</v>
      </c>
      <c r="AC260" s="14" t="s">
        <v>1021</v>
      </c>
    </row>
    <row r="261" spans="1:29" x14ac:dyDescent="0.15">
      <c r="A261" s="14" t="s">
        <v>60</v>
      </c>
      <c r="B261" s="14" t="s">
        <v>10</v>
      </c>
      <c r="C261" s="14" t="s">
        <v>12</v>
      </c>
      <c r="D261" s="14" t="s">
        <v>318</v>
      </c>
      <c r="E261" s="14" t="s">
        <v>798</v>
      </c>
      <c r="F261" s="14" t="s">
        <v>1277</v>
      </c>
      <c r="G261" s="14" t="s">
        <v>1021</v>
      </c>
      <c r="H261" s="14" t="s">
        <v>1502</v>
      </c>
      <c r="I261" s="17">
        <v>306500</v>
      </c>
      <c r="J261" s="14" t="s">
        <v>42</v>
      </c>
      <c r="K261" s="17">
        <v>398450</v>
      </c>
      <c r="L261" s="14" t="s">
        <v>1502</v>
      </c>
      <c r="M261" s="17">
        <v>306500</v>
      </c>
      <c r="N261" s="14" t="s">
        <v>42</v>
      </c>
      <c r="O261" s="17">
        <v>398450</v>
      </c>
      <c r="P261" s="17">
        <v>306500</v>
      </c>
      <c r="Q261" s="17">
        <v>0</v>
      </c>
      <c r="R261" s="17">
        <v>0</v>
      </c>
      <c r="S261" s="18">
        <v>0</v>
      </c>
      <c r="T261" s="14" t="s">
        <v>41</v>
      </c>
      <c r="U261" s="14" t="s">
        <v>1021</v>
      </c>
      <c r="V261" s="14" t="s">
        <v>1515</v>
      </c>
      <c r="W261" s="18" t="s">
        <v>1021</v>
      </c>
      <c r="X261" s="18">
        <v>1</v>
      </c>
      <c r="Y261" s="14" t="s">
        <v>1021</v>
      </c>
      <c r="Z261" s="14" t="s">
        <v>1021</v>
      </c>
      <c r="AA261" s="18" t="s">
        <v>1021</v>
      </c>
      <c r="AB261" s="18" t="s">
        <v>1021</v>
      </c>
      <c r="AC261" s="14" t="s">
        <v>1021</v>
      </c>
    </row>
    <row r="262" spans="1:29" x14ac:dyDescent="0.15">
      <c r="A262" s="14" t="s">
        <v>60</v>
      </c>
      <c r="B262" s="14" t="s">
        <v>10</v>
      </c>
      <c r="C262" s="14" t="s">
        <v>12</v>
      </c>
      <c r="D262" s="14" t="s">
        <v>319</v>
      </c>
      <c r="E262" s="14" t="s">
        <v>799</v>
      </c>
      <c r="F262" s="14" t="s">
        <v>1278</v>
      </c>
      <c r="G262" s="14" t="s">
        <v>1021</v>
      </c>
      <c r="H262" s="14" t="s">
        <v>1502</v>
      </c>
      <c r="I262" s="17">
        <v>64712200</v>
      </c>
      <c r="J262" s="14" t="s">
        <v>42</v>
      </c>
      <c r="K262" s="17">
        <v>84125860</v>
      </c>
      <c r="L262" s="14" t="s">
        <v>1502</v>
      </c>
      <c r="M262" s="17">
        <v>64712200</v>
      </c>
      <c r="N262" s="14" t="s">
        <v>42</v>
      </c>
      <c r="O262" s="17">
        <v>84125860</v>
      </c>
      <c r="P262" s="17">
        <v>64712200</v>
      </c>
      <c r="Q262" s="17">
        <v>0</v>
      </c>
      <c r="R262" s="17">
        <v>0</v>
      </c>
      <c r="S262" s="18">
        <v>0</v>
      </c>
      <c r="T262" s="14" t="s">
        <v>41</v>
      </c>
      <c r="U262" s="14" t="s">
        <v>1021</v>
      </c>
      <c r="V262" s="14" t="s">
        <v>1515</v>
      </c>
      <c r="W262" s="18" t="s">
        <v>1021</v>
      </c>
      <c r="X262" s="18">
        <v>1</v>
      </c>
      <c r="Y262" s="14" t="s">
        <v>1021</v>
      </c>
      <c r="Z262" s="14" t="s">
        <v>1021</v>
      </c>
      <c r="AA262" s="18" t="s">
        <v>1021</v>
      </c>
      <c r="AB262" s="18" t="s">
        <v>1021</v>
      </c>
      <c r="AC262" s="14" t="s">
        <v>1021</v>
      </c>
    </row>
    <row r="263" spans="1:29" x14ac:dyDescent="0.15">
      <c r="A263" s="14" t="s">
        <v>60</v>
      </c>
      <c r="B263" s="14" t="s">
        <v>10</v>
      </c>
      <c r="C263" s="14" t="s">
        <v>12</v>
      </c>
      <c r="D263" s="14" t="s">
        <v>320</v>
      </c>
      <c r="E263" s="14" t="s">
        <v>800</v>
      </c>
      <c r="F263" s="14" t="s">
        <v>1279</v>
      </c>
      <c r="G263" s="14" t="s">
        <v>1021</v>
      </c>
      <c r="H263" s="14" t="s">
        <v>1502</v>
      </c>
      <c r="I263" s="17">
        <v>30159000</v>
      </c>
      <c r="J263" s="14" t="s">
        <v>42</v>
      </c>
      <c r="K263" s="17">
        <v>39206700</v>
      </c>
      <c r="L263" s="14" t="s">
        <v>1502</v>
      </c>
      <c r="M263" s="17">
        <v>30159000</v>
      </c>
      <c r="N263" s="14" t="s">
        <v>42</v>
      </c>
      <c r="O263" s="17">
        <v>39206700</v>
      </c>
      <c r="P263" s="17">
        <v>30159000</v>
      </c>
      <c r="Q263" s="17">
        <v>0</v>
      </c>
      <c r="R263" s="17">
        <v>0</v>
      </c>
      <c r="S263" s="18">
        <v>0</v>
      </c>
      <c r="T263" s="14" t="s">
        <v>41</v>
      </c>
      <c r="U263" s="14" t="s">
        <v>1021</v>
      </c>
      <c r="V263" s="14" t="s">
        <v>1515</v>
      </c>
      <c r="W263" s="18" t="s">
        <v>1021</v>
      </c>
      <c r="X263" s="18">
        <v>1</v>
      </c>
      <c r="Y263" s="14" t="s">
        <v>1021</v>
      </c>
      <c r="Z263" s="14" t="s">
        <v>1021</v>
      </c>
      <c r="AA263" s="18" t="s">
        <v>1021</v>
      </c>
      <c r="AB263" s="18" t="s">
        <v>1021</v>
      </c>
      <c r="AC263" s="14" t="s">
        <v>1021</v>
      </c>
    </row>
    <row r="264" spans="1:29" x14ac:dyDescent="0.15">
      <c r="A264" s="14" t="s">
        <v>60</v>
      </c>
      <c r="B264" s="14" t="s">
        <v>10</v>
      </c>
      <c r="C264" s="14" t="s">
        <v>12</v>
      </c>
      <c r="D264" s="14" t="s">
        <v>321</v>
      </c>
      <c r="E264" s="14" t="s">
        <v>801</v>
      </c>
      <c r="F264" s="14" t="s">
        <v>1280</v>
      </c>
      <c r="G264" s="14" t="s">
        <v>1021</v>
      </c>
      <c r="H264" s="14" t="s">
        <v>1502</v>
      </c>
      <c r="I264" s="17">
        <v>5540000</v>
      </c>
      <c r="J264" s="14" t="s">
        <v>42</v>
      </c>
      <c r="K264" s="17">
        <v>7202000</v>
      </c>
      <c r="L264" s="14" t="s">
        <v>1502</v>
      </c>
      <c r="M264" s="17">
        <v>5540000</v>
      </c>
      <c r="N264" s="14" t="s">
        <v>42</v>
      </c>
      <c r="O264" s="17">
        <v>7202000</v>
      </c>
      <c r="P264" s="17">
        <v>5540000</v>
      </c>
      <c r="Q264" s="17">
        <v>0</v>
      </c>
      <c r="R264" s="17">
        <v>0</v>
      </c>
      <c r="S264" s="18">
        <v>0</v>
      </c>
      <c r="T264" s="14" t="s">
        <v>41</v>
      </c>
      <c r="U264" s="14" t="s">
        <v>1021</v>
      </c>
      <c r="V264" s="14" t="s">
        <v>1515</v>
      </c>
      <c r="W264" s="18" t="s">
        <v>1021</v>
      </c>
      <c r="X264" s="18">
        <v>1</v>
      </c>
      <c r="Y264" s="14" t="s">
        <v>1021</v>
      </c>
      <c r="Z264" s="14" t="s">
        <v>1021</v>
      </c>
      <c r="AA264" s="18" t="s">
        <v>1021</v>
      </c>
      <c r="AB264" s="18" t="s">
        <v>1021</v>
      </c>
      <c r="AC264" s="14" t="s">
        <v>1021</v>
      </c>
    </row>
    <row r="265" spans="1:29" x14ac:dyDescent="0.15">
      <c r="A265" s="14" t="s">
        <v>60</v>
      </c>
      <c r="B265" s="14" t="s">
        <v>10</v>
      </c>
      <c r="C265" s="14" t="s">
        <v>12</v>
      </c>
      <c r="D265" s="14" t="s">
        <v>322</v>
      </c>
      <c r="E265" s="14" t="s">
        <v>802</v>
      </c>
      <c r="F265" s="14" t="s">
        <v>1281</v>
      </c>
      <c r="G265" s="14" t="s">
        <v>1021</v>
      </c>
      <c r="H265" s="14" t="s">
        <v>1502</v>
      </c>
      <c r="I265" s="17">
        <v>3371200</v>
      </c>
      <c r="J265" s="14" t="s">
        <v>42</v>
      </c>
      <c r="K265" s="17">
        <v>4382560</v>
      </c>
      <c r="L265" s="14" t="s">
        <v>1502</v>
      </c>
      <c r="M265" s="17">
        <v>3371200</v>
      </c>
      <c r="N265" s="14" t="s">
        <v>42</v>
      </c>
      <c r="O265" s="17">
        <v>4382560</v>
      </c>
      <c r="P265" s="17">
        <v>3346000</v>
      </c>
      <c r="Q265" s="17">
        <v>25200</v>
      </c>
      <c r="R265" s="17">
        <v>0</v>
      </c>
      <c r="S265" s="18">
        <v>0</v>
      </c>
      <c r="T265" s="14" t="s">
        <v>41</v>
      </c>
      <c r="U265" s="14" t="s">
        <v>1021</v>
      </c>
      <c r="V265" s="14" t="s">
        <v>1515</v>
      </c>
      <c r="W265" s="18" t="s">
        <v>1021</v>
      </c>
      <c r="X265" s="18">
        <v>1</v>
      </c>
      <c r="Y265" s="14" t="s">
        <v>1021</v>
      </c>
      <c r="Z265" s="14" t="s">
        <v>1021</v>
      </c>
      <c r="AA265" s="18" t="s">
        <v>1021</v>
      </c>
      <c r="AB265" s="18" t="s">
        <v>1021</v>
      </c>
      <c r="AC265" s="14" t="s">
        <v>1021</v>
      </c>
    </row>
    <row r="266" spans="1:29" x14ac:dyDescent="0.15">
      <c r="A266" s="14" t="s">
        <v>60</v>
      </c>
      <c r="B266" s="14" t="s">
        <v>10</v>
      </c>
      <c r="C266" s="14" t="s">
        <v>12</v>
      </c>
      <c r="D266" s="14" t="s">
        <v>323</v>
      </c>
      <c r="E266" s="14" t="s">
        <v>803</v>
      </c>
      <c r="F266" s="14" t="s">
        <v>1282</v>
      </c>
      <c r="G266" s="14" t="s">
        <v>1021</v>
      </c>
      <c r="H266" s="14" t="s">
        <v>1502</v>
      </c>
      <c r="I266" s="17">
        <v>1254000</v>
      </c>
      <c r="J266" s="14" t="s">
        <v>42</v>
      </c>
      <c r="K266" s="17">
        <v>1630200</v>
      </c>
      <c r="L266" s="14" t="s">
        <v>1502</v>
      </c>
      <c r="M266" s="17">
        <v>1254000</v>
      </c>
      <c r="N266" s="14" t="s">
        <v>42</v>
      </c>
      <c r="O266" s="17">
        <v>1630200</v>
      </c>
      <c r="P266" s="17">
        <v>1254000</v>
      </c>
      <c r="Q266" s="17">
        <v>0</v>
      </c>
      <c r="R266" s="17">
        <v>0</v>
      </c>
      <c r="S266" s="18">
        <v>0</v>
      </c>
      <c r="T266" s="14" t="s">
        <v>41</v>
      </c>
      <c r="U266" s="14" t="s">
        <v>1021</v>
      </c>
      <c r="V266" s="14" t="s">
        <v>1515</v>
      </c>
      <c r="W266" s="18" t="s">
        <v>1021</v>
      </c>
      <c r="X266" s="18">
        <v>1</v>
      </c>
      <c r="Y266" s="14" t="s">
        <v>1021</v>
      </c>
      <c r="Z266" s="14" t="s">
        <v>1021</v>
      </c>
      <c r="AA266" s="18" t="s">
        <v>1021</v>
      </c>
      <c r="AB266" s="18" t="s">
        <v>1021</v>
      </c>
      <c r="AC266" s="14" t="s">
        <v>1021</v>
      </c>
    </row>
    <row r="267" spans="1:29" x14ac:dyDescent="0.15">
      <c r="A267" s="14" t="s">
        <v>60</v>
      </c>
      <c r="B267" s="14" t="s">
        <v>10</v>
      </c>
      <c r="C267" s="14" t="s">
        <v>12</v>
      </c>
      <c r="D267" s="14" t="s">
        <v>324</v>
      </c>
      <c r="E267" s="14" t="s">
        <v>804</v>
      </c>
      <c r="F267" s="14" t="s">
        <v>1283</v>
      </c>
      <c r="G267" s="14" t="s">
        <v>1021</v>
      </c>
      <c r="H267" s="14" t="s">
        <v>1502</v>
      </c>
      <c r="I267" s="17">
        <v>1187000</v>
      </c>
      <c r="J267" s="14" t="s">
        <v>42</v>
      </c>
      <c r="K267" s="17">
        <v>1543100</v>
      </c>
      <c r="L267" s="14" t="s">
        <v>1502</v>
      </c>
      <c r="M267" s="17">
        <v>1187000</v>
      </c>
      <c r="N267" s="14" t="s">
        <v>42</v>
      </c>
      <c r="O267" s="17">
        <v>1543100</v>
      </c>
      <c r="P267" s="17">
        <v>1187000</v>
      </c>
      <c r="Q267" s="17">
        <v>0</v>
      </c>
      <c r="R267" s="17">
        <v>0</v>
      </c>
      <c r="S267" s="18">
        <v>0</v>
      </c>
      <c r="T267" s="14" t="s">
        <v>41</v>
      </c>
      <c r="U267" s="14" t="s">
        <v>1021</v>
      </c>
      <c r="V267" s="14" t="s">
        <v>1515</v>
      </c>
      <c r="W267" s="18" t="s">
        <v>1021</v>
      </c>
      <c r="X267" s="18">
        <v>1</v>
      </c>
      <c r="Y267" s="14" t="s">
        <v>1021</v>
      </c>
      <c r="Z267" s="14" t="s">
        <v>1021</v>
      </c>
      <c r="AA267" s="18" t="s">
        <v>1021</v>
      </c>
      <c r="AB267" s="18" t="s">
        <v>1021</v>
      </c>
      <c r="AC267" s="14" t="s">
        <v>1021</v>
      </c>
    </row>
    <row r="268" spans="1:29" x14ac:dyDescent="0.15">
      <c r="A268" s="14" t="s">
        <v>60</v>
      </c>
      <c r="B268" s="14" t="s">
        <v>10</v>
      </c>
      <c r="C268" s="14" t="s">
        <v>12</v>
      </c>
      <c r="D268" s="14" t="s">
        <v>325</v>
      </c>
      <c r="E268" s="14" t="s">
        <v>805</v>
      </c>
      <c r="F268" s="14" t="s">
        <v>1284</v>
      </c>
      <c r="G268" s="14" t="s">
        <v>1021</v>
      </c>
      <c r="H268" s="14" t="s">
        <v>1502</v>
      </c>
      <c r="I268" s="17">
        <v>4393500</v>
      </c>
      <c r="J268" s="14" t="s">
        <v>42</v>
      </c>
      <c r="K268" s="17">
        <v>5711550</v>
      </c>
      <c r="L268" s="14" t="s">
        <v>1502</v>
      </c>
      <c r="M268" s="17">
        <v>4393500</v>
      </c>
      <c r="N268" s="14" t="s">
        <v>42</v>
      </c>
      <c r="O268" s="17">
        <v>5711550</v>
      </c>
      <c r="P268" s="17">
        <v>4393500</v>
      </c>
      <c r="Q268" s="17">
        <v>0</v>
      </c>
      <c r="R268" s="17">
        <v>0</v>
      </c>
      <c r="S268" s="18">
        <v>0</v>
      </c>
      <c r="T268" s="14" t="s">
        <v>41</v>
      </c>
      <c r="U268" s="14" t="s">
        <v>1021</v>
      </c>
      <c r="V268" s="14" t="s">
        <v>1515</v>
      </c>
      <c r="W268" s="18" t="s">
        <v>1021</v>
      </c>
      <c r="X268" s="18">
        <v>1</v>
      </c>
      <c r="Y268" s="14" t="s">
        <v>1021</v>
      </c>
      <c r="Z268" s="14" t="s">
        <v>1021</v>
      </c>
      <c r="AA268" s="18" t="s">
        <v>1021</v>
      </c>
      <c r="AB268" s="18" t="s">
        <v>1021</v>
      </c>
      <c r="AC268" s="14" t="s">
        <v>1021</v>
      </c>
    </row>
    <row r="269" spans="1:29" x14ac:dyDescent="0.15">
      <c r="A269" s="14" t="s">
        <v>60</v>
      </c>
      <c r="B269" s="14" t="s">
        <v>10</v>
      </c>
      <c r="C269" s="14" t="s">
        <v>12</v>
      </c>
      <c r="D269" s="14" t="s">
        <v>326</v>
      </c>
      <c r="E269" s="14" t="s">
        <v>806</v>
      </c>
      <c r="F269" s="14" t="s">
        <v>1285</v>
      </c>
      <c r="G269" s="14" t="s">
        <v>1021</v>
      </c>
      <c r="H269" s="14" t="s">
        <v>1502</v>
      </c>
      <c r="I269" s="17">
        <v>799200</v>
      </c>
      <c r="J269" s="14" t="s">
        <v>42</v>
      </c>
      <c r="K269" s="17">
        <v>1038960</v>
      </c>
      <c r="L269" s="14" t="s">
        <v>1502</v>
      </c>
      <c r="M269" s="17">
        <v>799200</v>
      </c>
      <c r="N269" s="14" t="s">
        <v>42</v>
      </c>
      <c r="O269" s="17">
        <v>1038960</v>
      </c>
      <c r="P269" s="17">
        <v>799200</v>
      </c>
      <c r="Q269" s="17">
        <v>0</v>
      </c>
      <c r="R269" s="17">
        <v>0</v>
      </c>
      <c r="S269" s="18">
        <v>0</v>
      </c>
      <c r="T269" s="14" t="s">
        <v>41</v>
      </c>
      <c r="U269" s="14" t="s">
        <v>1021</v>
      </c>
      <c r="V269" s="14" t="s">
        <v>1515</v>
      </c>
      <c r="W269" s="18" t="s">
        <v>1021</v>
      </c>
      <c r="X269" s="18">
        <v>1</v>
      </c>
      <c r="Y269" s="14" t="s">
        <v>1021</v>
      </c>
      <c r="Z269" s="14" t="s">
        <v>1021</v>
      </c>
      <c r="AA269" s="18" t="s">
        <v>1021</v>
      </c>
      <c r="AB269" s="18" t="s">
        <v>1021</v>
      </c>
      <c r="AC269" s="14" t="s">
        <v>1021</v>
      </c>
    </row>
    <row r="270" spans="1:29" x14ac:dyDescent="0.15">
      <c r="A270" s="14" t="s">
        <v>60</v>
      </c>
      <c r="B270" s="14" t="s">
        <v>10</v>
      </c>
      <c r="C270" s="14" t="s">
        <v>12</v>
      </c>
      <c r="D270" s="14" t="s">
        <v>327</v>
      </c>
      <c r="E270" s="14" t="s">
        <v>807</v>
      </c>
      <c r="F270" s="14" t="s">
        <v>1286</v>
      </c>
      <c r="G270" s="14" t="s">
        <v>1021</v>
      </c>
      <c r="H270" s="14" t="s">
        <v>1502</v>
      </c>
      <c r="I270" s="17">
        <v>3302800</v>
      </c>
      <c r="J270" s="14" t="s">
        <v>42</v>
      </c>
      <c r="K270" s="17">
        <v>4293640</v>
      </c>
      <c r="L270" s="14" t="s">
        <v>1502</v>
      </c>
      <c r="M270" s="17">
        <v>3302800</v>
      </c>
      <c r="N270" s="14" t="s">
        <v>42</v>
      </c>
      <c r="O270" s="17">
        <v>4293640</v>
      </c>
      <c r="P270" s="17">
        <v>3276800</v>
      </c>
      <c r="Q270" s="17">
        <v>26000</v>
      </c>
      <c r="R270" s="17">
        <v>0</v>
      </c>
      <c r="S270" s="18">
        <v>0</v>
      </c>
      <c r="T270" s="14" t="s">
        <v>41</v>
      </c>
      <c r="U270" s="14" t="s">
        <v>1021</v>
      </c>
      <c r="V270" s="14" t="s">
        <v>1515</v>
      </c>
      <c r="W270" s="18" t="s">
        <v>1021</v>
      </c>
      <c r="X270" s="18">
        <v>1</v>
      </c>
      <c r="Y270" s="14" t="s">
        <v>1021</v>
      </c>
      <c r="Z270" s="14" t="s">
        <v>1021</v>
      </c>
      <c r="AA270" s="18" t="s">
        <v>1021</v>
      </c>
      <c r="AB270" s="18" t="s">
        <v>1021</v>
      </c>
      <c r="AC270" s="14" t="s">
        <v>1021</v>
      </c>
    </row>
    <row r="271" spans="1:29" x14ac:dyDescent="0.15">
      <c r="A271" s="14" t="s">
        <v>60</v>
      </c>
      <c r="B271" s="14" t="s">
        <v>10</v>
      </c>
      <c r="C271" s="14" t="s">
        <v>12</v>
      </c>
      <c r="D271" s="14" t="s">
        <v>328</v>
      </c>
      <c r="E271" s="14" t="s">
        <v>808</v>
      </c>
      <c r="F271" s="14" t="s">
        <v>1287</v>
      </c>
      <c r="G271" s="14" t="s">
        <v>1021</v>
      </c>
      <c r="H271" s="14" t="s">
        <v>1502</v>
      </c>
      <c r="I271" s="17">
        <v>899750</v>
      </c>
      <c r="J271" s="14" t="s">
        <v>42</v>
      </c>
      <c r="K271" s="17">
        <v>1169675</v>
      </c>
      <c r="L271" s="14" t="s">
        <v>1502</v>
      </c>
      <c r="M271" s="17">
        <v>899750</v>
      </c>
      <c r="N271" s="14" t="s">
        <v>42</v>
      </c>
      <c r="O271" s="17">
        <v>1169675</v>
      </c>
      <c r="P271" s="17">
        <v>882250</v>
      </c>
      <c r="Q271" s="17">
        <v>17500</v>
      </c>
      <c r="R271" s="17">
        <v>0</v>
      </c>
      <c r="S271" s="18">
        <v>0</v>
      </c>
      <c r="T271" s="14" t="s">
        <v>41</v>
      </c>
      <c r="U271" s="14" t="s">
        <v>1021</v>
      </c>
      <c r="V271" s="14" t="s">
        <v>1515</v>
      </c>
      <c r="W271" s="18" t="s">
        <v>1021</v>
      </c>
      <c r="X271" s="18">
        <v>1</v>
      </c>
      <c r="Y271" s="14" t="s">
        <v>1021</v>
      </c>
      <c r="Z271" s="14" t="s">
        <v>1021</v>
      </c>
      <c r="AA271" s="18" t="s">
        <v>1021</v>
      </c>
      <c r="AB271" s="18" t="s">
        <v>1021</v>
      </c>
      <c r="AC271" s="14" t="s">
        <v>1021</v>
      </c>
    </row>
    <row r="272" spans="1:29" x14ac:dyDescent="0.15">
      <c r="A272" s="14" t="s">
        <v>60</v>
      </c>
      <c r="B272" s="14" t="s">
        <v>10</v>
      </c>
      <c r="C272" s="14" t="s">
        <v>12</v>
      </c>
      <c r="D272" s="14" t="s">
        <v>329</v>
      </c>
      <c r="E272" s="14" t="s">
        <v>809</v>
      </c>
      <c r="F272" s="14" t="s">
        <v>1288</v>
      </c>
      <c r="G272" s="14" t="s">
        <v>1021</v>
      </c>
      <c r="H272" s="14" t="s">
        <v>1502</v>
      </c>
      <c r="I272" s="17">
        <v>413600</v>
      </c>
      <c r="J272" s="14" t="s">
        <v>42</v>
      </c>
      <c r="K272" s="17">
        <v>537680</v>
      </c>
      <c r="L272" s="14" t="s">
        <v>1502</v>
      </c>
      <c r="M272" s="17">
        <v>413600</v>
      </c>
      <c r="N272" s="14" t="s">
        <v>42</v>
      </c>
      <c r="O272" s="17">
        <v>537680</v>
      </c>
      <c r="P272" s="17">
        <v>413600</v>
      </c>
      <c r="Q272" s="17">
        <v>0</v>
      </c>
      <c r="R272" s="17">
        <v>0</v>
      </c>
      <c r="S272" s="18">
        <v>0</v>
      </c>
      <c r="T272" s="14" t="s">
        <v>41</v>
      </c>
      <c r="U272" s="14" t="s">
        <v>1021</v>
      </c>
      <c r="V272" s="14" t="s">
        <v>1515</v>
      </c>
      <c r="W272" s="18" t="s">
        <v>1021</v>
      </c>
      <c r="X272" s="18">
        <v>1</v>
      </c>
      <c r="Y272" s="14" t="s">
        <v>1021</v>
      </c>
      <c r="Z272" s="14" t="s">
        <v>1021</v>
      </c>
      <c r="AA272" s="18" t="s">
        <v>1021</v>
      </c>
      <c r="AB272" s="18" t="s">
        <v>1021</v>
      </c>
      <c r="AC272" s="14" t="s">
        <v>1021</v>
      </c>
    </row>
    <row r="273" spans="1:29" x14ac:dyDescent="0.15">
      <c r="A273" s="14" t="s">
        <v>60</v>
      </c>
      <c r="B273" s="14" t="s">
        <v>10</v>
      </c>
      <c r="C273" s="14" t="s">
        <v>12</v>
      </c>
      <c r="D273" s="14" t="s">
        <v>330</v>
      </c>
      <c r="E273" s="14" t="s">
        <v>810</v>
      </c>
      <c r="F273" s="14" t="s">
        <v>1289</v>
      </c>
      <c r="G273" s="14" t="s">
        <v>1021</v>
      </c>
      <c r="H273" s="14" t="s">
        <v>1502</v>
      </c>
      <c r="I273" s="17">
        <v>154800</v>
      </c>
      <c r="J273" s="14" t="s">
        <v>42</v>
      </c>
      <c r="K273" s="17">
        <v>201240</v>
      </c>
      <c r="L273" s="14" t="s">
        <v>1502</v>
      </c>
      <c r="M273" s="17">
        <v>154800</v>
      </c>
      <c r="N273" s="14" t="s">
        <v>42</v>
      </c>
      <c r="O273" s="17">
        <v>201240</v>
      </c>
      <c r="P273" s="17">
        <v>154800</v>
      </c>
      <c r="Q273" s="17">
        <v>0</v>
      </c>
      <c r="R273" s="17">
        <v>0</v>
      </c>
      <c r="S273" s="18">
        <v>0</v>
      </c>
      <c r="T273" s="14" t="s">
        <v>41</v>
      </c>
      <c r="U273" s="14" t="s">
        <v>1021</v>
      </c>
      <c r="V273" s="14" t="s">
        <v>1515</v>
      </c>
      <c r="W273" s="18" t="s">
        <v>1021</v>
      </c>
      <c r="X273" s="18">
        <v>1</v>
      </c>
      <c r="Y273" s="14" t="s">
        <v>1021</v>
      </c>
      <c r="Z273" s="14" t="s">
        <v>1021</v>
      </c>
      <c r="AA273" s="18" t="s">
        <v>1021</v>
      </c>
      <c r="AB273" s="18" t="s">
        <v>1021</v>
      </c>
      <c r="AC273" s="14" t="s">
        <v>1021</v>
      </c>
    </row>
    <row r="274" spans="1:29" x14ac:dyDescent="0.15">
      <c r="A274" s="14" t="s">
        <v>60</v>
      </c>
      <c r="B274" s="14" t="s">
        <v>10</v>
      </c>
      <c r="C274" s="14" t="s">
        <v>12</v>
      </c>
      <c r="D274" s="14" t="s">
        <v>331</v>
      </c>
      <c r="E274" s="14" t="s">
        <v>811</v>
      </c>
      <c r="F274" s="14" t="s">
        <v>1290</v>
      </c>
      <c r="G274" s="14" t="s">
        <v>1021</v>
      </c>
      <c r="H274" s="14" t="s">
        <v>1502</v>
      </c>
      <c r="I274" s="17">
        <v>3330500</v>
      </c>
      <c r="J274" s="14" t="s">
        <v>42</v>
      </c>
      <c r="K274" s="17">
        <v>4329650</v>
      </c>
      <c r="L274" s="14" t="s">
        <v>1502</v>
      </c>
      <c r="M274" s="17">
        <v>3330500</v>
      </c>
      <c r="N274" s="14" t="s">
        <v>42</v>
      </c>
      <c r="O274" s="17">
        <v>4329650</v>
      </c>
      <c r="P274" s="17">
        <v>3330500</v>
      </c>
      <c r="Q274" s="17">
        <v>0</v>
      </c>
      <c r="R274" s="17">
        <v>0</v>
      </c>
      <c r="S274" s="18">
        <v>0</v>
      </c>
      <c r="T274" s="14" t="s">
        <v>41</v>
      </c>
      <c r="U274" s="14" t="s">
        <v>1021</v>
      </c>
      <c r="V274" s="14" t="s">
        <v>1515</v>
      </c>
      <c r="W274" s="18" t="s">
        <v>1021</v>
      </c>
      <c r="X274" s="18">
        <v>1</v>
      </c>
      <c r="Y274" s="14" t="s">
        <v>1021</v>
      </c>
      <c r="Z274" s="14" t="s">
        <v>1021</v>
      </c>
      <c r="AA274" s="18" t="s">
        <v>1021</v>
      </c>
      <c r="AB274" s="18" t="s">
        <v>1021</v>
      </c>
      <c r="AC274" s="14" t="s">
        <v>1021</v>
      </c>
    </row>
    <row r="275" spans="1:29" x14ac:dyDescent="0.15">
      <c r="A275" s="14" t="s">
        <v>60</v>
      </c>
      <c r="B275" s="14" t="s">
        <v>10</v>
      </c>
      <c r="C275" s="14" t="s">
        <v>12</v>
      </c>
      <c r="D275" s="14" t="s">
        <v>332</v>
      </c>
      <c r="E275" s="14" t="s">
        <v>812</v>
      </c>
      <c r="F275" s="14" t="s">
        <v>1291</v>
      </c>
      <c r="G275" s="14" t="s">
        <v>1021</v>
      </c>
      <c r="H275" s="14" t="s">
        <v>1502</v>
      </c>
      <c r="I275" s="17">
        <v>374500</v>
      </c>
      <c r="J275" s="14" t="s">
        <v>42</v>
      </c>
      <c r="K275" s="17">
        <v>486850</v>
      </c>
      <c r="L275" s="14" t="s">
        <v>1502</v>
      </c>
      <c r="M275" s="17">
        <v>374500</v>
      </c>
      <c r="N275" s="14" t="s">
        <v>42</v>
      </c>
      <c r="O275" s="17">
        <v>486850</v>
      </c>
      <c r="P275" s="17">
        <v>374500</v>
      </c>
      <c r="Q275" s="17">
        <v>0</v>
      </c>
      <c r="R275" s="17">
        <v>0</v>
      </c>
      <c r="S275" s="18">
        <v>0</v>
      </c>
      <c r="T275" s="14" t="s">
        <v>41</v>
      </c>
      <c r="U275" s="14" t="s">
        <v>1021</v>
      </c>
      <c r="V275" s="14" t="s">
        <v>1515</v>
      </c>
      <c r="W275" s="18" t="s">
        <v>1021</v>
      </c>
      <c r="X275" s="18">
        <v>1</v>
      </c>
      <c r="Y275" s="14" t="s">
        <v>1021</v>
      </c>
      <c r="Z275" s="14" t="s">
        <v>1021</v>
      </c>
      <c r="AA275" s="18" t="s">
        <v>1021</v>
      </c>
      <c r="AB275" s="18" t="s">
        <v>1021</v>
      </c>
      <c r="AC275" s="14" t="s">
        <v>1021</v>
      </c>
    </row>
    <row r="276" spans="1:29" x14ac:dyDescent="0.15">
      <c r="A276" s="14" t="s">
        <v>60</v>
      </c>
      <c r="B276" s="14" t="s">
        <v>10</v>
      </c>
      <c r="C276" s="14" t="s">
        <v>12</v>
      </c>
      <c r="D276" s="14" t="s">
        <v>333</v>
      </c>
      <c r="E276" s="14" t="s">
        <v>813</v>
      </c>
      <c r="F276" s="14" t="s">
        <v>1292</v>
      </c>
      <c r="G276" s="14" t="s">
        <v>1021</v>
      </c>
      <c r="H276" s="14" t="s">
        <v>1502</v>
      </c>
      <c r="I276" s="17">
        <v>1606200</v>
      </c>
      <c r="J276" s="14" t="s">
        <v>42</v>
      </c>
      <c r="K276" s="17">
        <v>2088060</v>
      </c>
      <c r="L276" s="14" t="s">
        <v>1502</v>
      </c>
      <c r="M276" s="17">
        <v>1606200</v>
      </c>
      <c r="N276" s="14" t="s">
        <v>42</v>
      </c>
      <c r="O276" s="17">
        <v>2088060</v>
      </c>
      <c r="P276" s="17">
        <v>1606200</v>
      </c>
      <c r="Q276" s="17">
        <v>0</v>
      </c>
      <c r="R276" s="17">
        <v>0</v>
      </c>
      <c r="S276" s="18">
        <v>0</v>
      </c>
      <c r="T276" s="14" t="s">
        <v>41</v>
      </c>
      <c r="U276" s="14" t="s">
        <v>1021</v>
      </c>
      <c r="V276" s="14" t="s">
        <v>1515</v>
      </c>
      <c r="W276" s="18" t="s">
        <v>1021</v>
      </c>
      <c r="X276" s="18">
        <v>1</v>
      </c>
      <c r="Y276" s="14" t="s">
        <v>1021</v>
      </c>
      <c r="Z276" s="14" t="s">
        <v>1021</v>
      </c>
      <c r="AA276" s="18" t="s">
        <v>1021</v>
      </c>
      <c r="AB276" s="18" t="s">
        <v>1021</v>
      </c>
      <c r="AC276" s="14" t="s">
        <v>1021</v>
      </c>
    </row>
    <row r="277" spans="1:29" x14ac:dyDescent="0.15">
      <c r="A277" s="14" t="s">
        <v>60</v>
      </c>
      <c r="B277" s="14" t="s">
        <v>10</v>
      </c>
      <c r="C277" s="14" t="s">
        <v>12</v>
      </c>
      <c r="D277" s="14" t="s">
        <v>334</v>
      </c>
      <c r="E277" s="14" t="s">
        <v>814</v>
      </c>
      <c r="F277" s="14" t="s">
        <v>1293</v>
      </c>
      <c r="G277" s="14" t="s">
        <v>1021</v>
      </c>
      <c r="H277" s="14" t="s">
        <v>1502</v>
      </c>
      <c r="I277" s="17">
        <v>14233200</v>
      </c>
      <c r="J277" s="14" t="s">
        <v>42</v>
      </c>
      <c r="K277" s="17">
        <v>18503160</v>
      </c>
      <c r="L277" s="14" t="s">
        <v>1502</v>
      </c>
      <c r="M277" s="17">
        <v>14233200</v>
      </c>
      <c r="N277" s="14" t="s">
        <v>42</v>
      </c>
      <c r="O277" s="17">
        <v>18503160</v>
      </c>
      <c r="P277" s="17">
        <v>14233200</v>
      </c>
      <c r="Q277" s="17">
        <v>0</v>
      </c>
      <c r="R277" s="17">
        <v>0</v>
      </c>
      <c r="S277" s="18">
        <v>0</v>
      </c>
      <c r="T277" s="14" t="s">
        <v>41</v>
      </c>
      <c r="U277" s="14" t="s">
        <v>1021</v>
      </c>
      <c r="V277" s="14" t="s">
        <v>1515</v>
      </c>
      <c r="W277" s="18" t="s">
        <v>1021</v>
      </c>
      <c r="X277" s="18">
        <v>1</v>
      </c>
      <c r="Y277" s="14" t="s">
        <v>1021</v>
      </c>
      <c r="Z277" s="14" t="s">
        <v>1021</v>
      </c>
      <c r="AA277" s="18" t="s">
        <v>1021</v>
      </c>
      <c r="AB277" s="18" t="s">
        <v>1021</v>
      </c>
      <c r="AC277" s="14" t="s">
        <v>1021</v>
      </c>
    </row>
    <row r="278" spans="1:29" x14ac:dyDescent="0.15">
      <c r="A278" s="14" t="s">
        <v>60</v>
      </c>
      <c r="B278" s="14" t="s">
        <v>10</v>
      </c>
      <c r="C278" s="14" t="s">
        <v>12</v>
      </c>
      <c r="D278" s="14" t="s">
        <v>335</v>
      </c>
      <c r="E278" s="14" t="s">
        <v>815</v>
      </c>
      <c r="F278" s="14" t="s">
        <v>1294</v>
      </c>
      <c r="G278" s="14" t="s">
        <v>1021</v>
      </c>
      <c r="H278" s="14" t="s">
        <v>1502</v>
      </c>
      <c r="I278" s="17">
        <v>15089100</v>
      </c>
      <c r="J278" s="14" t="s">
        <v>42</v>
      </c>
      <c r="K278" s="17">
        <v>19615830</v>
      </c>
      <c r="L278" s="14" t="s">
        <v>1502</v>
      </c>
      <c r="M278" s="17">
        <v>15089100</v>
      </c>
      <c r="N278" s="14" t="s">
        <v>42</v>
      </c>
      <c r="O278" s="17">
        <v>19615830</v>
      </c>
      <c r="P278" s="17">
        <v>15089100</v>
      </c>
      <c r="Q278" s="17">
        <v>0</v>
      </c>
      <c r="R278" s="17">
        <v>0</v>
      </c>
      <c r="S278" s="18">
        <v>0</v>
      </c>
      <c r="T278" s="14" t="s">
        <v>41</v>
      </c>
      <c r="U278" s="14" t="s">
        <v>1021</v>
      </c>
      <c r="V278" s="14" t="s">
        <v>1515</v>
      </c>
      <c r="W278" s="18" t="s">
        <v>1021</v>
      </c>
      <c r="X278" s="18">
        <v>1</v>
      </c>
      <c r="Y278" s="14" t="s">
        <v>1021</v>
      </c>
      <c r="Z278" s="14" t="s">
        <v>1021</v>
      </c>
      <c r="AA278" s="18" t="s">
        <v>1021</v>
      </c>
      <c r="AB278" s="18" t="s">
        <v>1021</v>
      </c>
      <c r="AC278" s="14" t="s">
        <v>1021</v>
      </c>
    </row>
    <row r="279" spans="1:29" x14ac:dyDescent="0.15">
      <c r="A279" s="14" t="s">
        <v>60</v>
      </c>
      <c r="B279" s="14" t="s">
        <v>10</v>
      </c>
      <c r="C279" s="14" t="s">
        <v>12</v>
      </c>
      <c r="D279" s="14" t="s">
        <v>336</v>
      </c>
      <c r="E279" s="14" t="s">
        <v>816</v>
      </c>
      <c r="F279" s="14" t="s">
        <v>1295</v>
      </c>
      <c r="G279" s="14" t="s">
        <v>1021</v>
      </c>
      <c r="H279" s="14" t="s">
        <v>1502</v>
      </c>
      <c r="I279" s="17">
        <v>575600</v>
      </c>
      <c r="J279" s="14" t="s">
        <v>42</v>
      </c>
      <c r="K279" s="17">
        <v>748280</v>
      </c>
      <c r="L279" s="14" t="s">
        <v>1502</v>
      </c>
      <c r="M279" s="17">
        <v>575600</v>
      </c>
      <c r="N279" s="14" t="s">
        <v>42</v>
      </c>
      <c r="O279" s="17">
        <v>748280</v>
      </c>
      <c r="P279" s="17">
        <v>575600</v>
      </c>
      <c r="Q279" s="17">
        <v>0</v>
      </c>
      <c r="R279" s="17">
        <v>0</v>
      </c>
      <c r="S279" s="18">
        <v>0</v>
      </c>
      <c r="T279" s="14" t="s">
        <v>41</v>
      </c>
      <c r="U279" s="14" t="s">
        <v>1021</v>
      </c>
      <c r="V279" s="14" t="s">
        <v>1515</v>
      </c>
      <c r="W279" s="18" t="s">
        <v>1021</v>
      </c>
      <c r="X279" s="18">
        <v>1</v>
      </c>
      <c r="Y279" s="14" t="s">
        <v>1021</v>
      </c>
      <c r="Z279" s="14" t="s">
        <v>1021</v>
      </c>
      <c r="AA279" s="18" t="s">
        <v>1021</v>
      </c>
      <c r="AB279" s="18" t="s">
        <v>1021</v>
      </c>
      <c r="AC279" s="14" t="s">
        <v>1021</v>
      </c>
    </row>
    <row r="280" spans="1:29" x14ac:dyDescent="0.15">
      <c r="A280" s="14" t="s">
        <v>60</v>
      </c>
      <c r="B280" s="14" t="s">
        <v>10</v>
      </c>
      <c r="C280" s="14" t="s">
        <v>12</v>
      </c>
      <c r="D280" s="14" t="s">
        <v>337</v>
      </c>
      <c r="E280" s="14" t="s">
        <v>817</v>
      </c>
      <c r="F280" s="14" t="s">
        <v>1296</v>
      </c>
      <c r="G280" s="14" t="s">
        <v>1021</v>
      </c>
      <c r="H280" s="14" t="s">
        <v>1502</v>
      </c>
      <c r="I280" s="17">
        <v>731600</v>
      </c>
      <c r="J280" s="14" t="s">
        <v>42</v>
      </c>
      <c r="K280" s="17">
        <v>951080</v>
      </c>
      <c r="L280" s="14" t="s">
        <v>1502</v>
      </c>
      <c r="M280" s="17">
        <v>731600</v>
      </c>
      <c r="N280" s="14" t="s">
        <v>42</v>
      </c>
      <c r="O280" s="17">
        <v>951080</v>
      </c>
      <c r="P280" s="17">
        <v>731600</v>
      </c>
      <c r="Q280" s="17">
        <v>0</v>
      </c>
      <c r="R280" s="17">
        <v>0</v>
      </c>
      <c r="S280" s="18">
        <v>0</v>
      </c>
      <c r="T280" s="14" t="s">
        <v>41</v>
      </c>
      <c r="U280" s="14" t="s">
        <v>1021</v>
      </c>
      <c r="V280" s="14" t="s">
        <v>1515</v>
      </c>
      <c r="W280" s="18" t="s">
        <v>1021</v>
      </c>
      <c r="X280" s="18">
        <v>1</v>
      </c>
      <c r="Y280" s="14" t="s">
        <v>1021</v>
      </c>
      <c r="Z280" s="14" t="s">
        <v>1021</v>
      </c>
      <c r="AA280" s="18" t="s">
        <v>1021</v>
      </c>
      <c r="AB280" s="18" t="s">
        <v>1021</v>
      </c>
      <c r="AC280" s="14" t="s">
        <v>1021</v>
      </c>
    </row>
    <row r="281" spans="1:29" x14ac:dyDescent="0.15">
      <c r="A281" s="14" t="s">
        <v>60</v>
      </c>
      <c r="B281" s="14" t="s">
        <v>10</v>
      </c>
      <c r="C281" s="14" t="s">
        <v>12</v>
      </c>
      <c r="D281" s="14" t="s">
        <v>338</v>
      </c>
      <c r="E281" s="14" t="s">
        <v>818</v>
      </c>
      <c r="F281" s="14" t="s">
        <v>1297</v>
      </c>
      <c r="G281" s="14" t="s">
        <v>1021</v>
      </c>
      <c r="H281" s="14" t="s">
        <v>1502</v>
      </c>
      <c r="I281" s="17">
        <v>13228800</v>
      </c>
      <c r="J281" s="14" t="s">
        <v>42</v>
      </c>
      <c r="K281" s="17">
        <v>17197440</v>
      </c>
      <c r="L281" s="14" t="s">
        <v>1502</v>
      </c>
      <c r="M281" s="17">
        <v>13228800</v>
      </c>
      <c r="N281" s="14" t="s">
        <v>42</v>
      </c>
      <c r="O281" s="17">
        <v>17197440</v>
      </c>
      <c r="P281" s="17">
        <v>13228800</v>
      </c>
      <c r="Q281" s="17">
        <v>0</v>
      </c>
      <c r="R281" s="17">
        <v>0</v>
      </c>
      <c r="S281" s="18">
        <v>0</v>
      </c>
      <c r="T281" s="14" t="s">
        <v>41</v>
      </c>
      <c r="U281" s="14" t="s">
        <v>1021</v>
      </c>
      <c r="V281" s="14" t="s">
        <v>1515</v>
      </c>
      <c r="W281" s="18" t="s">
        <v>1021</v>
      </c>
      <c r="X281" s="18">
        <v>1</v>
      </c>
      <c r="Y281" s="14" t="s">
        <v>1021</v>
      </c>
      <c r="Z281" s="14" t="s">
        <v>1021</v>
      </c>
      <c r="AA281" s="18" t="s">
        <v>1021</v>
      </c>
      <c r="AB281" s="18" t="s">
        <v>1021</v>
      </c>
      <c r="AC281" s="14" t="s">
        <v>1021</v>
      </c>
    </row>
    <row r="282" spans="1:29" x14ac:dyDescent="0.15">
      <c r="A282" s="14" t="s">
        <v>60</v>
      </c>
      <c r="B282" s="14" t="s">
        <v>10</v>
      </c>
      <c r="C282" s="14" t="s">
        <v>12</v>
      </c>
      <c r="D282" s="14" t="s">
        <v>339</v>
      </c>
      <c r="E282" s="14" t="s">
        <v>819</v>
      </c>
      <c r="F282" s="14" t="s">
        <v>1298</v>
      </c>
      <c r="G282" s="14" t="s">
        <v>1021</v>
      </c>
      <c r="H282" s="14" t="s">
        <v>1502</v>
      </c>
      <c r="I282" s="17">
        <v>2260300</v>
      </c>
      <c r="J282" s="14" t="s">
        <v>42</v>
      </c>
      <c r="K282" s="17">
        <v>2938390</v>
      </c>
      <c r="L282" s="14" t="s">
        <v>1502</v>
      </c>
      <c r="M282" s="17">
        <v>2260300</v>
      </c>
      <c r="N282" s="14" t="s">
        <v>42</v>
      </c>
      <c r="O282" s="17">
        <v>2938390</v>
      </c>
      <c r="P282" s="17">
        <v>2260300</v>
      </c>
      <c r="Q282" s="17">
        <v>0</v>
      </c>
      <c r="R282" s="17">
        <v>0</v>
      </c>
      <c r="S282" s="18">
        <v>0</v>
      </c>
      <c r="T282" s="14" t="s">
        <v>41</v>
      </c>
      <c r="U282" s="14" t="s">
        <v>1021</v>
      </c>
      <c r="V282" s="14" t="s">
        <v>1515</v>
      </c>
      <c r="W282" s="18" t="s">
        <v>1021</v>
      </c>
      <c r="X282" s="18">
        <v>1</v>
      </c>
      <c r="Y282" s="14" t="s">
        <v>1021</v>
      </c>
      <c r="Z282" s="14" t="s">
        <v>1021</v>
      </c>
      <c r="AA282" s="18" t="s">
        <v>1021</v>
      </c>
      <c r="AB282" s="18" t="s">
        <v>1021</v>
      </c>
      <c r="AC282" s="14" t="s">
        <v>1021</v>
      </c>
    </row>
    <row r="283" spans="1:29" x14ac:dyDescent="0.15">
      <c r="A283" s="14" t="s">
        <v>60</v>
      </c>
      <c r="B283" s="14" t="s">
        <v>10</v>
      </c>
      <c r="C283" s="14" t="s">
        <v>12</v>
      </c>
      <c r="D283" s="14" t="s">
        <v>340</v>
      </c>
      <c r="E283" s="14" t="s">
        <v>820</v>
      </c>
      <c r="F283" s="14" t="s">
        <v>1299</v>
      </c>
      <c r="G283" s="14" t="s">
        <v>1021</v>
      </c>
      <c r="H283" s="14" t="s">
        <v>1502</v>
      </c>
      <c r="I283" s="17">
        <v>315500</v>
      </c>
      <c r="J283" s="14" t="s">
        <v>42</v>
      </c>
      <c r="K283" s="17">
        <v>410150</v>
      </c>
      <c r="L283" s="14" t="s">
        <v>1502</v>
      </c>
      <c r="M283" s="17">
        <v>315500</v>
      </c>
      <c r="N283" s="14" t="s">
        <v>42</v>
      </c>
      <c r="O283" s="17">
        <v>410150</v>
      </c>
      <c r="P283" s="17">
        <v>315500</v>
      </c>
      <c r="Q283" s="17">
        <v>0</v>
      </c>
      <c r="R283" s="17">
        <v>0</v>
      </c>
      <c r="S283" s="18">
        <v>0</v>
      </c>
      <c r="T283" s="14" t="s">
        <v>41</v>
      </c>
      <c r="U283" s="14" t="s">
        <v>1021</v>
      </c>
      <c r="V283" s="14" t="s">
        <v>1515</v>
      </c>
      <c r="W283" s="18" t="s">
        <v>1021</v>
      </c>
      <c r="X283" s="18">
        <v>1</v>
      </c>
      <c r="Y283" s="14" t="s">
        <v>1021</v>
      </c>
      <c r="Z283" s="14" t="s">
        <v>1021</v>
      </c>
      <c r="AA283" s="18" t="s">
        <v>1021</v>
      </c>
      <c r="AB283" s="18" t="s">
        <v>1021</v>
      </c>
      <c r="AC283" s="14" t="s">
        <v>1021</v>
      </c>
    </row>
    <row r="284" spans="1:29" x14ac:dyDescent="0.15">
      <c r="A284" s="14" t="s">
        <v>60</v>
      </c>
      <c r="B284" s="14" t="s">
        <v>10</v>
      </c>
      <c r="C284" s="14" t="s">
        <v>12</v>
      </c>
      <c r="D284" s="14" t="s">
        <v>341</v>
      </c>
      <c r="E284" s="14" t="s">
        <v>821</v>
      </c>
      <c r="F284" s="14" t="s">
        <v>1300</v>
      </c>
      <c r="G284" s="14" t="s">
        <v>1021</v>
      </c>
      <c r="H284" s="14" t="s">
        <v>1502</v>
      </c>
      <c r="I284" s="17">
        <v>93100</v>
      </c>
      <c r="J284" s="14" t="s">
        <v>42</v>
      </c>
      <c r="K284" s="17">
        <v>121030</v>
      </c>
      <c r="L284" s="14" t="s">
        <v>1502</v>
      </c>
      <c r="M284" s="17">
        <v>93100</v>
      </c>
      <c r="N284" s="14" t="s">
        <v>42</v>
      </c>
      <c r="O284" s="17">
        <v>121030</v>
      </c>
      <c r="P284" s="17">
        <v>93100</v>
      </c>
      <c r="Q284" s="17">
        <v>0</v>
      </c>
      <c r="R284" s="17">
        <v>0</v>
      </c>
      <c r="S284" s="18">
        <v>0</v>
      </c>
      <c r="T284" s="14" t="s">
        <v>41</v>
      </c>
      <c r="U284" s="14" t="s">
        <v>1021</v>
      </c>
      <c r="V284" s="14" t="s">
        <v>1515</v>
      </c>
      <c r="W284" s="18" t="s">
        <v>1021</v>
      </c>
      <c r="X284" s="18">
        <v>1</v>
      </c>
      <c r="Y284" s="14" t="s">
        <v>1021</v>
      </c>
      <c r="Z284" s="14" t="s">
        <v>1021</v>
      </c>
      <c r="AA284" s="18" t="s">
        <v>1021</v>
      </c>
      <c r="AB284" s="18" t="s">
        <v>1021</v>
      </c>
      <c r="AC284" s="14" t="s">
        <v>1021</v>
      </c>
    </row>
    <row r="285" spans="1:29" x14ac:dyDescent="0.15">
      <c r="A285" s="14" t="s">
        <v>60</v>
      </c>
      <c r="B285" s="14" t="s">
        <v>10</v>
      </c>
      <c r="C285" s="14" t="s">
        <v>12</v>
      </c>
      <c r="D285" s="14" t="s">
        <v>342</v>
      </c>
      <c r="E285" s="14" t="s">
        <v>822</v>
      </c>
      <c r="F285" s="14" t="s">
        <v>1301</v>
      </c>
      <c r="G285" s="14" t="s">
        <v>1021</v>
      </c>
      <c r="H285" s="14" t="s">
        <v>1502</v>
      </c>
      <c r="I285" s="17">
        <v>194600</v>
      </c>
      <c r="J285" s="14" t="s">
        <v>42</v>
      </c>
      <c r="K285" s="17">
        <v>252980</v>
      </c>
      <c r="L285" s="14" t="s">
        <v>1502</v>
      </c>
      <c r="M285" s="17">
        <v>194600</v>
      </c>
      <c r="N285" s="14" t="s">
        <v>42</v>
      </c>
      <c r="O285" s="17">
        <v>252980</v>
      </c>
      <c r="P285" s="17">
        <v>194600</v>
      </c>
      <c r="Q285" s="17">
        <v>0</v>
      </c>
      <c r="R285" s="17">
        <v>0</v>
      </c>
      <c r="S285" s="18">
        <v>0</v>
      </c>
      <c r="T285" s="14" t="s">
        <v>41</v>
      </c>
      <c r="U285" s="14" t="s">
        <v>1021</v>
      </c>
      <c r="V285" s="14" t="s">
        <v>1515</v>
      </c>
      <c r="W285" s="18" t="s">
        <v>1021</v>
      </c>
      <c r="X285" s="18">
        <v>1</v>
      </c>
      <c r="Y285" s="14" t="s">
        <v>1021</v>
      </c>
      <c r="Z285" s="14" t="s">
        <v>1021</v>
      </c>
      <c r="AA285" s="18" t="s">
        <v>1021</v>
      </c>
      <c r="AB285" s="18" t="s">
        <v>1021</v>
      </c>
      <c r="AC285" s="14" t="s">
        <v>1021</v>
      </c>
    </row>
    <row r="286" spans="1:29" x14ac:dyDescent="0.15">
      <c r="A286" s="14" t="s">
        <v>60</v>
      </c>
      <c r="B286" s="14" t="s">
        <v>10</v>
      </c>
      <c r="C286" s="14" t="s">
        <v>12</v>
      </c>
      <c r="D286" s="14" t="s">
        <v>343</v>
      </c>
      <c r="E286" s="14" t="s">
        <v>823</v>
      </c>
      <c r="F286" s="14" t="s">
        <v>1302</v>
      </c>
      <c r="G286" s="14" t="s">
        <v>1021</v>
      </c>
      <c r="H286" s="14" t="s">
        <v>1502</v>
      </c>
      <c r="I286" s="17">
        <v>202000</v>
      </c>
      <c r="J286" s="14" t="s">
        <v>42</v>
      </c>
      <c r="K286" s="17">
        <v>262600</v>
      </c>
      <c r="L286" s="14" t="s">
        <v>1502</v>
      </c>
      <c r="M286" s="17">
        <v>202000</v>
      </c>
      <c r="N286" s="14" t="s">
        <v>42</v>
      </c>
      <c r="O286" s="17">
        <v>262600</v>
      </c>
      <c r="P286" s="17">
        <v>202000</v>
      </c>
      <c r="Q286" s="17">
        <v>0</v>
      </c>
      <c r="R286" s="17">
        <v>0</v>
      </c>
      <c r="S286" s="18">
        <v>0</v>
      </c>
      <c r="T286" s="14" t="s">
        <v>41</v>
      </c>
      <c r="U286" s="14" t="s">
        <v>1021</v>
      </c>
      <c r="V286" s="14" t="s">
        <v>1515</v>
      </c>
      <c r="W286" s="18" t="s">
        <v>1021</v>
      </c>
      <c r="X286" s="18">
        <v>1</v>
      </c>
      <c r="Y286" s="14" t="s">
        <v>1021</v>
      </c>
      <c r="Z286" s="14" t="s">
        <v>1021</v>
      </c>
      <c r="AA286" s="18" t="s">
        <v>1021</v>
      </c>
      <c r="AB286" s="18" t="s">
        <v>1021</v>
      </c>
      <c r="AC286" s="14" t="s">
        <v>1021</v>
      </c>
    </row>
    <row r="287" spans="1:29" x14ac:dyDescent="0.15">
      <c r="A287" s="14" t="s">
        <v>60</v>
      </c>
      <c r="B287" s="14" t="s">
        <v>10</v>
      </c>
      <c r="C287" s="14" t="s">
        <v>12</v>
      </c>
      <c r="D287" s="14" t="s">
        <v>344</v>
      </c>
      <c r="E287" s="14" t="s">
        <v>824</v>
      </c>
      <c r="F287" s="14" t="s">
        <v>1303</v>
      </c>
      <c r="G287" s="14" t="s">
        <v>1021</v>
      </c>
      <c r="H287" s="14" t="s">
        <v>1502</v>
      </c>
      <c r="I287" s="17">
        <v>28337400</v>
      </c>
      <c r="J287" s="14" t="s">
        <v>42</v>
      </c>
      <c r="K287" s="17">
        <v>36838620</v>
      </c>
      <c r="L287" s="14" t="s">
        <v>1502</v>
      </c>
      <c r="M287" s="17">
        <v>28337400</v>
      </c>
      <c r="N287" s="14" t="s">
        <v>42</v>
      </c>
      <c r="O287" s="17">
        <v>36838620</v>
      </c>
      <c r="P287" s="17">
        <v>28337400</v>
      </c>
      <c r="Q287" s="17">
        <v>0</v>
      </c>
      <c r="R287" s="17">
        <v>0</v>
      </c>
      <c r="S287" s="18">
        <v>0</v>
      </c>
      <c r="T287" s="14" t="s">
        <v>41</v>
      </c>
      <c r="U287" s="14" t="s">
        <v>1021</v>
      </c>
      <c r="V287" s="14" t="s">
        <v>1515</v>
      </c>
      <c r="W287" s="18" t="s">
        <v>1021</v>
      </c>
      <c r="X287" s="18">
        <v>1</v>
      </c>
      <c r="Y287" s="14" t="s">
        <v>1021</v>
      </c>
      <c r="Z287" s="14" t="s">
        <v>1021</v>
      </c>
      <c r="AA287" s="18" t="s">
        <v>1021</v>
      </c>
      <c r="AB287" s="18" t="s">
        <v>1021</v>
      </c>
      <c r="AC287" s="14" t="s">
        <v>1021</v>
      </c>
    </row>
    <row r="288" spans="1:29" x14ac:dyDescent="0.15">
      <c r="A288" s="14" t="s">
        <v>60</v>
      </c>
      <c r="B288" s="14" t="s">
        <v>10</v>
      </c>
      <c r="C288" s="14" t="s">
        <v>12</v>
      </c>
      <c r="D288" s="14" t="s">
        <v>345</v>
      </c>
      <c r="E288" s="14" t="s">
        <v>825</v>
      </c>
      <c r="F288" s="14" t="s">
        <v>1304</v>
      </c>
      <c r="G288" s="14" t="s">
        <v>1021</v>
      </c>
      <c r="H288" s="14" t="s">
        <v>1502</v>
      </c>
      <c r="I288" s="17">
        <v>398280</v>
      </c>
      <c r="J288" s="14" t="s">
        <v>42</v>
      </c>
      <c r="K288" s="17">
        <v>517764</v>
      </c>
      <c r="L288" s="14" t="s">
        <v>1502</v>
      </c>
      <c r="M288" s="17">
        <v>398280</v>
      </c>
      <c r="N288" s="14" t="s">
        <v>42</v>
      </c>
      <c r="O288" s="17">
        <v>517764</v>
      </c>
      <c r="P288" s="17">
        <v>398280</v>
      </c>
      <c r="Q288" s="17">
        <v>0</v>
      </c>
      <c r="R288" s="17">
        <v>0</v>
      </c>
      <c r="S288" s="18">
        <v>0</v>
      </c>
      <c r="T288" s="14" t="s">
        <v>41</v>
      </c>
      <c r="U288" s="14" t="s">
        <v>1021</v>
      </c>
      <c r="V288" s="14" t="s">
        <v>1515</v>
      </c>
      <c r="W288" s="18" t="s">
        <v>1021</v>
      </c>
      <c r="X288" s="18">
        <v>1</v>
      </c>
      <c r="Y288" s="14" t="s">
        <v>1021</v>
      </c>
      <c r="Z288" s="14" t="s">
        <v>1021</v>
      </c>
      <c r="AA288" s="18" t="s">
        <v>1021</v>
      </c>
      <c r="AB288" s="18" t="s">
        <v>1021</v>
      </c>
      <c r="AC288" s="14" t="s">
        <v>1021</v>
      </c>
    </row>
    <row r="289" spans="1:29" x14ac:dyDescent="0.15">
      <c r="A289" s="14" t="s">
        <v>60</v>
      </c>
      <c r="B289" s="14" t="s">
        <v>10</v>
      </c>
      <c r="C289" s="14" t="s">
        <v>12</v>
      </c>
      <c r="D289" s="14" t="s">
        <v>346</v>
      </c>
      <c r="E289" s="14" t="s">
        <v>826</v>
      </c>
      <c r="F289" s="14" t="s">
        <v>1305</v>
      </c>
      <c r="G289" s="14" t="s">
        <v>1021</v>
      </c>
      <c r="H289" s="14" t="s">
        <v>1502</v>
      </c>
      <c r="I289" s="17">
        <v>1026900</v>
      </c>
      <c r="J289" s="14" t="s">
        <v>42</v>
      </c>
      <c r="K289" s="17">
        <v>1334970</v>
      </c>
      <c r="L289" s="14" t="s">
        <v>1502</v>
      </c>
      <c r="M289" s="17">
        <v>1026900</v>
      </c>
      <c r="N289" s="14" t="s">
        <v>42</v>
      </c>
      <c r="O289" s="17">
        <v>1334970</v>
      </c>
      <c r="P289" s="17">
        <v>1026900</v>
      </c>
      <c r="Q289" s="17">
        <v>0</v>
      </c>
      <c r="R289" s="17">
        <v>0</v>
      </c>
      <c r="S289" s="18">
        <v>0</v>
      </c>
      <c r="T289" s="14" t="s">
        <v>41</v>
      </c>
      <c r="U289" s="14" t="s">
        <v>1021</v>
      </c>
      <c r="V289" s="14" t="s">
        <v>1515</v>
      </c>
      <c r="W289" s="18" t="s">
        <v>1021</v>
      </c>
      <c r="X289" s="18">
        <v>1</v>
      </c>
      <c r="Y289" s="14" t="s">
        <v>1021</v>
      </c>
      <c r="Z289" s="14" t="s">
        <v>1021</v>
      </c>
      <c r="AA289" s="18" t="s">
        <v>1021</v>
      </c>
      <c r="AB289" s="18" t="s">
        <v>1021</v>
      </c>
      <c r="AC289" s="14" t="s">
        <v>1021</v>
      </c>
    </row>
    <row r="290" spans="1:29" x14ac:dyDescent="0.15">
      <c r="A290" s="14" t="s">
        <v>60</v>
      </c>
      <c r="B290" s="14" t="s">
        <v>10</v>
      </c>
      <c r="C290" s="14" t="s">
        <v>12</v>
      </c>
      <c r="D290" s="14" t="s">
        <v>347</v>
      </c>
      <c r="E290" s="14" t="s">
        <v>827</v>
      </c>
      <c r="F290" s="14" t="s">
        <v>1306</v>
      </c>
      <c r="G290" s="14" t="s">
        <v>1021</v>
      </c>
      <c r="H290" s="14" t="s">
        <v>1502</v>
      </c>
      <c r="I290" s="17">
        <v>65059200</v>
      </c>
      <c r="J290" s="14" t="s">
        <v>42</v>
      </c>
      <c r="K290" s="17">
        <v>84576960</v>
      </c>
      <c r="L290" s="14" t="s">
        <v>1502</v>
      </c>
      <c r="M290" s="17">
        <v>65059200</v>
      </c>
      <c r="N290" s="14" t="s">
        <v>42</v>
      </c>
      <c r="O290" s="17">
        <v>84576960</v>
      </c>
      <c r="P290" s="17">
        <v>65059200</v>
      </c>
      <c r="Q290" s="17">
        <v>0</v>
      </c>
      <c r="R290" s="17">
        <v>0</v>
      </c>
      <c r="S290" s="18">
        <v>0</v>
      </c>
      <c r="T290" s="14" t="s">
        <v>41</v>
      </c>
      <c r="U290" s="14" t="s">
        <v>1021</v>
      </c>
      <c r="V290" s="14" t="s">
        <v>1515</v>
      </c>
      <c r="W290" s="18" t="s">
        <v>1021</v>
      </c>
      <c r="X290" s="18">
        <v>1</v>
      </c>
      <c r="Y290" s="14" t="s">
        <v>1021</v>
      </c>
      <c r="Z290" s="14" t="s">
        <v>1021</v>
      </c>
      <c r="AA290" s="18" t="s">
        <v>1021</v>
      </c>
      <c r="AB290" s="18" t="s">
        <v>1021</v>
      </c>
      <c r="AC290" s="14" t="s">
        <v>1021</v>
      </c>
    </row>
    <row r="291" spans="1:29" x14ac:dyDescent="0.15">
      <c r="A291" s="14" t="s">
        <v>60</v>
      </c>
      <c r="B291" s="14" t="s">
        <v>10</v>
      </c>
      <c r="C291" s="14" t="s">
        <v>12</v>
      </c>
      <c r="D291" s="14" t="s">
        <v>348</v>
      </c>
      <c r="E291" s="14" t="s">
        <v>828</v>
      </c>
      <c r="F291" s="14" t="s">
        <v>1307</v>
      </c>
      <c r="G291" s="14" t="s">
        <v>1021</v>
      </c>
      <c r="H291" s="14" t="s">
        <v>1502</v>
      </c>
      <c r="I291" s="17">
        <v>15697800</v>
      </c>
      <c r="J291" s="14" t="s">
        <v>42</v>
      </c>
      <c r="K291" s="17">
        <v>20407140</v>
      </c>
      <c r="L291" s="14" t="s">
        <v>1502</v>
      </c>
      <c r="M291" s="17">
        <v>15697800</v>
      </c>
      <c r="N291" s="14" t="s">
        <v>42</v>
      </c>
      <c r="O291" s="17">
        <v>20407140</v>
      </c>
      <c r="P291" s="17">
        <v>15697800</v>
      </c>
      <c r="Q291" s="17">
        <v>0</v>
      </c>
      <c r="R291" s="17">
        <v>0</v>
      </c>
      <c r="S291" s="18">
        <v>0</v>
      </c>
      <c r="T291" s="14" t="s">
        <v>41</v>
      </c>
      <c r="U291" s="14" t="s">
        <v>1021</v>
      </c>
      <c r="V291" s="14" t="s">
        <v>1515</v>
      </c>
      <c r="W291" s="18" t="s">
        <v>1021</v>
      </c>
      <c r="X291" s="18">
        <v>1</v>
      </c>
      <c r="Y291" s="14" t="s">
        <v>1021</v>
      </c>
      <c r="Z291" s="14" t="s">
        <v>1021</v>
      </c>
      <c r="AA291" s="18" t="s">
        <v>1021</v>
      </c>
      <c r="AB291" s="18" t="s">
        <v>1021</v>
      </c>
      <c r="AC291" s="14" t="s">
        <v>1021</v>
      </c>
    </row>
    <row r="292" spans="1:29" x14ac:dyDescent="0.15">
      <c r="A292" s="14" t="s">
        <v>60</v>
      </c>
      <c r="B292" s="14" t="s">
        <v>10</v>
      </c>
      <c r="C292" s="14" t="s">
        <v>12</v>
      </c>
      <c r="D292" s="14" t="s">
        <v>349</v>
      </c>
      <c r="E292" s="14" t="s">
        <v>829</v>
      </c>
      <c r="F292" s="14" t="s">
        <v>1308</v>
      </c>
      <c r="G292" s="14" t="s">
        <v>1021</v>
      </c>
      <c r="H292" s="14" t="s">
        <v>1502</v>
      </c>
      <c r="I292" s="17">
        <v>902800</v>
      </c>
      <c r="J292" s="14" t="s">
        <v>42</v>
      </c>
      <c r="K292" s="17">
        <v>1173640</v>
      </c>
      <c r="L292" s="14" t="s">
        <v>1502</v>
      </c>
      <c r="M292" s="17">
        <v>902800</v>
      </c>
      <c r="N292" s="14" t="s">
        <v>42</v>
      </c>
      <c r="O292" s="17">
        <v>1173640</v>
      </c>
      <c r="P292" s="17">
        <v>902800</v>
      </c>
      <c r="Q292" s="17">
        <v>0</v>
      </c>
      <c r="R292" s="17">
        <v>0</v>
      </c>
      <c r="S292" s="18">
        <v>0</v>
      </c>
      <c r="T292" s="14" t="s">
        <v>41</v>
      </c>
      <c r="U292" s="14" t="s">
        <v>1021</v>
      </c>
      <c r="V292" s="14" t="s">
        <v>1515</v>
      </c>
      <c r="W292" s="18" t="s">
        <v>1021</v>
      </c>
      <c r="X292" s="18">
        <v>1</v>
      </c>
      <c r="Y292" s="14" t="s">
        <v>1021</v>
      </c>
      <c r="Z292" s="14" t="s">
        <v>1021</v>
      </c>
      <c r="AA292" s="18" t="s">
        <v>1021</v>
      </c>
      <c r="AB292" s="18" t="s">
        <v>1021</v>
      </c>
      <c r="AC292" s="14" t="s">
        <v>1021</v>
      </c>
    </row>
    <row r="293" spans="1:29" x14ac:dyDescent="0.15">
      <c r="A293" s="14" t="s">
        <v>60</v>
      </c>
      <c r="B293" s="14" t="s">
        <v>10</v>
      </c>
      <c r="C293" s="14" t="s">
        <v>12</v>
      </c>
      <c r="D293" s="14" t="s">
        <v>350</v>
      </c>
      <c r="E293" s="14" t="s">
        <v>830</v>
      </c>
      <c r="F293" s="14" t="s">
        <v>1309</v>
      </c>
      <c r="G293" s="14" t="s">
        <v>1021</v>
      </c>
      <c r="H293" s="14" t="s">
        <v>1502</v>
      </c>
      <c r="I293" s="17">
        <v>402500</v>
      </c>
      <c r="J293" s="14" t="s">
        <v>42</v>
      </c>
      <c r="K293" s="17">
        <v>523250</v>
      </c>
      <c r="L293" s="14" t="s">
        <v>1502</v>
      </c>
      <c r="M293" s="17">
        <v>402500</v>
      </c>
      <c r="N293" s="14" t="s">
        <v>42</v>
      </c>
      <c r="O293" s="17">
        <v>523250</v>
      </c>
      <c r="P293" s="17">
        <v>402500</v>
      </c>
      <c r="Q293" s="17">
        <v>0</v>
      </c>
      <c r="R293" s="17">
        <v>0</v>
      </c>
      <c r="S293" s="18">
        <v>0</v>
      </c>
      <c r="T293" s="14" t="s">
        <v>41</v>
      </c>
      <c r="U293" s="14" t="s">
        <v>1021</v>
      </c>
      <c r="V293" s="14" t="s">
        <v>1515</v>
      </c>
      <c r="W293" s="18" t="s">
        <v>1021</v>
      </c>
      <c r="X293" s="18">
        <v>1</v>
      </c>
      <c r="Y293" s="14" t="s">
        <v>1021</v>
      </c>
      <c r="Z293" s="14" t="s">
        <v>1021</v>
      </c>
      <c r="AA293" s="18" t="s">
        <v>1021</v>
      </c>
      <c r="AB293" s="18" t="s">
        <v>1021</v>
      </c>
      <c r="AC293" s="14" t="s">
        <v>1021</v>
      </c>
    </row>
    <row r="294" spans="1:29" x14ac:dyDescent="0.15">
      <c r="A294" s="14" t="s">
        <v>60</v>
      </c>
      <c r="B294" s="14" t="s">
        <v>10</v>
      </c>
      <c r="C294" s="14" t="s">
        <v>12</v>
      </c>
      <c r="D294" s="14" t="s">
        <v>351</v>
      </c>
      <c r="E294" s="14" t="s">
        <v>831</v>
      </c>
      <c r="F294" s="14" t="s">
        <v>1310</v>
      </c>
      <c r="G294" s="14" t="s">
        <v>1021</v>
      </c>
      <c r="H294" s="14" t="s">
        <v>1502</v>
      </c>
      <c r="I294" s="17">
        <v>271500</v>
      </c>
      <c r="J294" s="14" t="s">
        <v>42</v>
      </c>
      <c r="K294" s="17">
        <v>352950</v>
      </c>
      <c r="L294" s="14" t="s">
        <v>1502</v>
      </c>
      <c r="M294" s="17">
        <v>271500</v>
      </c>
      <c r="N294" s="14" t="s">
        <v>42</v>
      </c>
      <c r="O294" s="17">
        <v>352950</v>
      </c>
      <c r="P294" s="17">
        <v>271500</v>
      </c>
      <c r="Q294" s="17">
        <v>0</v>
      </c>
      <c r="R294" s="17">
        <v>0</v>
      </c>
      <c r="S294" s="18">
        <v>0</v>
      </c>
      <c r="T294" s="14" t="s">
        <v>41</v>
      </c>
      <c r="U294" s="14" t="s">
        <v>1021</v>
      </c>
      <c r="V294" s="14" t="s">
        <v>1515</v>
      </c>
      <c r="W294" s="18" t="s">
        <v>1021</v>
      </c>
      <c r="X294" s="18">
        <v>1</v>
      </c>
      <c r="Y294" s="14" t="s">
        <v>1021</v>
      </c>
      <c r="Z294" s="14" t="s">
        <v>1021</v>
      </c>
      <c r="AA294" s="18" t="s">
        <v>1021</v>
      </c>
      <c r="AB294" s="18" t="s">
        <v>1021</v>
      </c>
      <c r="AC294" s="14" t="s">
        <v>1021</v>
      </c>
    </row>
    <row r="295" spans="1:29" x14ac:dyDescent="0.15">
      <c r="A295" s="14" t="s">
        <v>60</v>
      </c>
      <c r="B295" s="14" t="s">
        <v>10</v>
      </c>
      <c r="C295" s="14" t="s">
        <v>12</v>
      </c>
      <c r="D295" s="14" t="s">
        <v>352</v>
      </c>
      <c r="E295" s="14" t="s">
        <v>832</v>
      </c>
      <c r="F295" s="14" t="s">
        <v>1311</v>
      </c>
      <c r="G295" s="14" t="s">
        <v>1021</v>
      </c>
      <c r="H295" s="14" t="s">
        <v>1502</v>
      </c>
      <c r="I295" s="17">
        <v>2593500</v>
      </c>
      <c r="J295" s="14" t="s">
        <v>42</v>
      </c>
      <c r="K295" s="17">
        <v>3371550</v>
      </c>
      <c r="L295" s="14" t="s">
        <v>1502</v>
      </c>
      <c r="M295" s="17">
        <v>2593500</v>
      </c>
      <c r="N295" s="14" t="s">
        <v>42</v>
      </c>
      <c r="O295" s="17">
        <v>3371550</v>
      </c>
      <c r="P295" s="17">
        <v>2593500</v>
      </c>
      <c r="Q295" s="17">
        <v>0</v>
      </c>
      <c r="R295" s="17">
        <v>0</v>
      </c>
      <c r="S295" s="18">
        <v>0</v>
      </c>
      <c r="T295" s="14" t="s">
        <v>41</v>
      </c>
      <c r="U295" s="14" t="s">
        <v>1021</v>
      </c>
      <c r="V295" s="14" t="s">
        <v>1515</v>
      </c>
      <c r="W295" s="18" t="s">
        <v>1021</v>
      </c>
      <c r="X295" s="18">
        <v>1</v>
      </c>
      <c r="Y295" s="14" t="s">
        <v>1021</v>
      </c>
      <c r="Z295" s="14" t="s">
        <v>1021</v>
      </c>
      <c r="AA295" s="18" t="s">
        <v>1021</v>
      </c>
      <c r="AB295" s="18" t="s">
        <v>1021</v>
      </c>
      <c r="AC295" s="14" t="s">
        <v>1021</v>
      </c>
    </row>
    <row r="296" spans="1:29" x14ac:dyDescent="0.15">
      <c r="A296" s="14" t="s">
        <v>60</v>
      </c>
      <c r="B296" s="14" t="s">
        <v>10</v>
      </c>
      <c r="C296" s="14" t="s">
        <v>12</v>
      </c>
      <c r="D296" s="14" t="s">
        <v>353</v>
      </c>
      <c r="E296" s="14" t="s">
        <v>833</v>
      </c>
      <c r="F296" s="14" t="s">
        <v>1312</v>
      </c>
      <c r="G296" s="14" t="s">
        <v>1021</v>
      </c>
      <c r="H296" s="14" t="s">
        <v>1502</v>
      </c>
      <c r="I296" s="17">
        <v>262900</v>
      </c>
      <c r="J296" s="14" t="s">
        <v>42</v>
      </c>
      <c r="K296" s="17">
        <v>341770</v>
      </c>
      <c r="L296" s="14" t="s">
        <v>1502</v>
      </c>
      <c r="M296" s="17">
        <v>262900</v>
      </c>
      <c r="N296" s="14" t="s">
        <v>42</v>
      </c>
      <c r="O296" s="17">
        <v>341770</v>
      </c>
      <c r="P296" s="17">
        <v>262900</v>
      </c>
      <c r="Q296" s="17">
        <v>0</v>
      </c>
      <c r="R296" s="17">
        <v>0</v>
      </c>
      <c r="S296" s="18">
        <v>0</v>
      </c>
      <c r="T296" s="14" t="s">
        <v>41</v>
      </c>
      <c r="U296" s="14" t="s">
        <v>1021</v>
      </c>
      <c r="V296" s="14" t="s">
        <v>1515</v>
      </c>
      <c r="W296" s="18" t="s">
        <v>1021</v>
      </c>
      <c r="X296" s="18">
        <v>1</v>
      </c>
      <c r="Y296" s="14" t="s">
        <v>1021</v>
      </c>
      <c r="Z296" s="14" t="s">
        <v>1021</v>
      </c>
      <c r="AA296" s="18" t="s">
        <v>1021</v>
      </c>
      <c r="AB296" s="18" t="s">
        <v>1021</v>
      </c>
      <c r="AC296" s="14" t="s">
        <v>1021</v>
      </c>
    </row>
    <row r="297" spans="1:29" x14ac:dyDescent="0.15">
      <c r="A297" s="14" t="s">
        <v>60</v>
      </c>
      <c r="B297" s="14" t="s">
        <v>10</v>
      </c>
      <c r="C297" s="14" t="s">
        <v>12</v>
      </c>
      <c r="D297" s="14" t="s">
        <v>354</v>
      </c>
      <c r="E297" s="14" t="s">
        <v>834</v>
      </c>
      <c r="F297" s="14" t="s">
        <v>1313</v>
      </c>
      <c r="G297" s="14" t="s">
        <v>1021</v>
      </c>
      <c r="H297" s="14" t="s">
        <v>1502</v>
      </c>
      <c r="I297" s="17">
        <v>3578400</v>
      </c>
      <c r="J297" s="14" t="s">
        <v>42</v>
      </c>
      <c r="K297" s="17">
        <v>4651920</v>
      </c>
      <c r="L297" s="14" t="s">
        <v>1502</v>
      </c>
      <c r="M297" s="17">
        <v>3578400</v>
      </c>
      <c r="N297" s="14" t="s">
        <v>42</v>
      </c>
      <c r="O297" s="17">
        <v>4651920</v>
      </c>
      <c r="P297" s="17">
        <v>3578400</v>
      </c>
      <c r="Q297" s="17">
        <v>0</v>
      </c>
      <c r="R297" s="17">
        <v>0</v>
      </c>
      <c r="S297" s="18">
        <v>0</v>
      </c>
      <c r="T297" s="14" t="s">
        <v>41</v>
      </c>
      <c r="U297" s="14" t="s">
        <v>1021</v>
      </c>
      <c r="V297" s="14" t="s">
        <v>1515</v>
      </c>
      <c r="W297" s="18" t="s">
        <v>1021</v>
      </c>
      <c r="X297" s="18">
        <v>1</v>
      </c>
      <c r="Y297" s="14" t="s">
        <v>1021</v>
      </c>
      <c r="Z297" s="14" t="s">
        <v>1021</v>
      </c>
      <c r="AA297" s="18" t="s">
        <v>1021</v>
      </c>
      <c r="AB297" s="18" t="s">
        <v>1021</v>
      </c>
      <c r="AC297" s="14" t="s">
        <v>1021</v>
      </c>
    </row>
    <row r="298" spans="1:29" x14ac:dyDescent="0.15">
      <c r="A298" s="14" t="s">
        <v>60</v>
      </c>
      <c r="B298" s="14" t="s">
        <v>10</v>
      </c>
      <c r="C298" s="14" t="s">
        <v>12</v>
      </c>
      <c r="D298" s="14" t="s">
        <v>355</v>
      </c>
      <c r="E298" s="14" t="s">
        <v>835</v>
      </c>
      <c r="F298" s="14" t="s">
        <v>1314</v>
      </c>
      <c r="G298" s="14" t="s">
        <v>1021</v>
      </c>
      <c r="H298" s="14" t="s">
        <v>1502</v>
      </c>
      <c r="I298" s="17">
        <v>1987700</v>
      </c>
      <c r="J298" s="14" t="s">
        <v>42</v>
      </c>
      <c r="K298" s="17">
        <v>2584010</v>
      </c>
      <c r="L298" s="14" t="s">
        <v>1502</v>
      </c>
      <c r="M298" s="17">
        <v>1987700</v>
      </c>
      <c r="N298" s="14" t="s">
        <v>42</v>
      </c>
      <c r="O298" s="17">
        <v>2584010</v>
      </c>
      <c r="P298" s="17">
        <v>1987700</v>
      </c>
      <c r="Q298" s="17">
        <v>0</v>
      </c>
      <c r="R298" s="17">
        <v>0</v>
      </c>
      <c r="S298" s="18">
        <v>0</v>
      </c>
      <c r="T298" s="14" t="s">
        <v>41</v>
      </c>
      <c r="U298" s="14" t="s">
        <v>1021</v>
      </c>
      <c r="V298" s="14" t="s">
        <v>1515</v>
      </c>
      <c r="W298" s="18" t="s">
        <v>1021</v>
      </c>
      <c r="X298" s="18">
        <v>1</v>
      </c>
      <c r="Y298" s="14" t="s">
        <v>1021</v>
      </c>
      <c r="Z298" s="14" t="s">
        <v>1021</v>
      </c>
      <c r="AA298" s="18" t="s">
        <v>1021</v>
      </c>
      <c r="AB298" s="18" t="s">
        <v>1021</v>
      </c>
      <c r="AC298" s="14" t="s">
        <v>1021</v>
      </c>
    </row>
    <row r="299" spans="1:29" x14ac:dyDescent="0.15">
      <c r="A299" s="14" t="s">
        <v>60</v>
      </c>
      <c r="B299" s="14" t="s">
        <v>10</v>
      </c>
      <c r="C299" s="14" t="s">
        <v>12</v>
      </c>
      <c r="D299" s="14" t="s">
        <v>356</v>
      </c>
      <c r="E299" s="14" t="s">
        <v>836</v>
      </c>
      <c r="F299" s="14" t="s">
        <v>1315</v>
      </c>
      <c r="G299" s="14" t="s">
        <v>1021</v>
      </c>
      <c r="H299" s="14" t="s">
        <v>1502</v>
      </c>
      <c r="I299" s="17">
        <v>602600</v>
      </c>
      <c r="J299" s="14" t="s">
        <v>42</v>
      </c>
      <c r="K299" s="17">
        <v>783380</v>
      </c>
      <c r="L299" s="14" t="s">
        <v>1502</v>
      </c>
      <c r="M299" s="17">
        <v>602600</v>
      </c>
      <c r="N299" s="14" t="s">
        <v>42</v>
      </c>
      <c r="O299" s="17">
        <v>783380</v>
      </c>
      <c r="P299" s="17">
        <v>602600</v>
      </c>
      <c r="Q299" s="17">
        <v>0</v>
      </c>
      <c r="R299" s="17">
        <v>0</v>
      </c>
      <c r="S299" s="18">
        <v>0</v>
      </c>
      <c r="T299" s="14" t="s">
        <v>41</v>
      </c>
      <c r="U299" s="14" t="s">
        <v>1021</v>
      </c>
      <c r="V299" s="14" t="s">
        <v>1515</v>
      </c>
      <c r="W299" s="18" t="s">
        <v>1021</v>
      </c>
      <c r="X299" s="18">
        <v>1</v>
      </c>
      <c r="Y299" s="14" t="s">
        <v>1021</v>
      </c>
      <c r="Z299" s="14" t="s">
        <v>1021</v>
      </c>
      <c r="AA299" s="18" t="s">
        <v>1021</v>
      </c>
      <c r="AB299" s="18" t="s">
        <v>1021</v>
      </c>
      <c r="AC299" s="14" t="s">
        <v>1021</v>
      </c>
    </row>
    <row r="300" spans="1:29" x14ac:dyDescent="0.15">
      <c r="A300" s="14" t="s">
        <v>60</v>
      </c>
      <c r="B300" s="14" t="s">
        <v>10</v>
      </c>
      <c r="C300" s="14" t="s">
        <v>12</v>
      </c>
      <c r="D300" s="14" t="s">
        <v>357</v>
      </c>
      <c r="E300" s="14" t="s">
        <v>837</v>
      </c>
      <c r="F300" s="14" t="s">
        <v>1316</v>
      </c>
      <c r="G300" s="14" t="s">
        <v>1021</v>
      </c>
      <c r="H300" s="14" t="s">
        <v>1502</v>
      </c>
      <c r="I300" s="17">
        <v>57273000</v>
      </c>
      <c r="J300" s="14" t="s">
        <v>42</v>
      </c>
      <c r="K300" s="17">
        <v>74454900</v>
      </c>
      <c r="L300" s="14" t="s">
        <v>1502</v>
      </c>
      <c r="M300" s="17">
        <v>57273000</v>
      </c>
      <c r="N300" s="14" t="s">
        <v>42</v>
      </c>
      <c r="O300" s="17">
        <v>74454900</v>
      </c>
      <c r="P300" s="17">
        <v>57273000</v>
      </c>
      <c r="Q300" s="17">
        <v>0</v>
      </c>
      <c r="R300" s="17">
        <v>0</v>
      </c>
      <c r="S300" s="18">
        <v>0</v>
      </c>
      <c r="T300" s="14" t="s">
        <v>41</v>
      </c>
      <c r="U300" s="14" t="s">
        <v>1021</v>
      </c>
      <c r="V300" s="14" t="s">
        <v>1515</v>
      </c>
      <c r="W300" s="18" t="s">
        <v>1021</v>
      </c>
      <c r="X300" s="18">
        <v>1</v>
      </c>
      <c r="Y300" s="14" t="s">
        <v>1021</v>
      </c>
      <c r="Z300" s="14" t="s">
        <v>1021</v>
      </c>
      <c r="AA300" s="18" t="s">
        <v>1021</v>
      </c>
      <c r="AB300" s="18" t="s">
        <v>1021</v>
      </c>
      <c r="AC300" s="14" t="s">
        <v>1021</v>
      </c>
    </row>
    <row r="301" spans="1:29" x14ac:dyDescent="0.15">
      <c r="A301" s="14" t="s">
        <v>60</v>
      </c>
      <c r="B301" s="14" t="s">
        <v>10</v>
      </c>
      <c r="C301" s="14" t="s">
        <v>12</v>
      </c>
      <c r="D301" s="14" t="s">
        <v>358</v>
      </c>
      <c r="E301" s="14" t="s">
        <v>838</v>
      </c>
      <c r="F301" s="14" t="s">
        <v>1317</v>
      </c>
      <c r="G301" s="14" t="s">
        <v>1021</v>
      </c>
      <c r="H301" s="14" t="s">
        <v>1502</v>
      </c>
      <c r="I301" s="17">
        <v>2551900</v>
      </c>
      <c r="J301" s="14" t="s">
        <v>42</v>
      </c>
      <c r="K301" s="17">
        <v>3317470</v>
      </c>
      <c r="L301" s="14" t="s">
        <v>1502</v>
      </c>
      <c r="M301" s="17">
        <v>2551900</v>
      </c>
      <c r="N301" s="14" t="s">
        <v>42</v>
      </c>
      <c r="O301" s="17">
        <v>3317470</v>
      </c>
      <c r="P301" s="17">
        <v>2551900</v>
      </c>
      <c r="Q301" s="17">
        <v>0</v>
      </c>
      <c r="R301" s="17">
        <v>0</v>
      </c>
      <c r="S301" s="18">
        <v>0</v>
      </c>
      <c r="T301" s="14" t="s">
        <v>41</v>
      </c>
      <c r="U301" s="14" t="s">
        <v>1021</v>
      </c>
      <c r="V301" s="14" t="s">
        <v>1515</v>
      </c>
      <c r="W301" s="18" t="s">
        <v>1021</v>
      </c>
      <c r="X301" s="18">
        <v>1</v>
      </c>
      <c r="Y301" s="14" t="s">
        <v>1021</v>
      </c>
      <c r="Z301" s="14" t="s">
        <v>1021</v>
      </c>
      <c r="AA301" s="18" t="s">
        <v>1021</v>
      </c>
      <c r="AB301" s="18" t="s">
        <v>1021</v>
      </c>
      <c r="AC301" s="14" t="s">
        <v>1021</v>
      </c>
    </row>
    <row r="302" spans="1:29" x14ac:dyDescent="0.15">
      <c r="A302" s="14" t="s">
        <v>60</v>
      </c>
      <c r="B302" s="14" t="s">
        <v>10</v>
      </c>
      <c r="C302" s="14" t="s">
        <v>12</v>
      </c>
      <c r="D302" s="14" t="s">
        <v>359</v>
      </c>
      <c r="E302" s="14" t="s">
        <v>839</v>
      </c>
      <c r="F302" s="14" t="s">
        <v>1318</v>
      </c>
      <c r="G302" s="14" t="s">
        <v>1021</v>
      </c>
      <c r="H302" s="14" t="s">
        <v>1502</v>
      </c>
      <c r="I302" s="17">
        <v>9094500</v>
      </c>
      <c r="J302" s="14" t="s">
        <v>42</v>
      </c>
      <c r="K302" s="17">
        <v>11822850</v>
      </c>
      <c r="L302" s="14" t="s">
        <v>1502</v>
      </c>
      <c r="M302" s="17">
        <v>9094500</v>
      </c>
      <c r="N302" s="14" t="s">
        <v>42</v>
      </c>
      <c r="O302" s="17">
        <v>11822850</v>
      </c>
      <c r="P302" s="17">
        <v>9094500</v>
      </c>
      <c r="Q302" s="17">
        <v>0</v>
      </c>
      <c r="R302" s="17">
        <v>0</v>
      </c>
      <c r="S302" s="18">
        <v>0</v>
      </c>
      <c r="T302" s="14" t="s">
        <v>41</v>
      </c>
      <c r="U302" s="14" t="s">
        <v>1021</v>
      </c>
      <c r="V302" s="14" t="s">
        <v>1515</v>
      </c>
      <c r="W302" s="18" t="s">
        <v>1021</v>
      </c>
      <c r="X302" s="18">
        <v>1</v>
      </c>
      <c r="Y302" s="14" t="s">
        <v>1021</v>
      </c>
      <c r="Z302" s="14" t="s">
        <v>1021</v>
      </c>
      <c r="AA302" s="18" t="s">
        <v>1021</v>
      </c>
      <c r="AB302" s="18" t="s">
        <v>1021</v>
      </c>
      <c r="AC302" s="14" t="s">
        <v>1021</v>
      </c>
    </row>
    <row r="303" spans="1:29" x14ac:dyDescent="0.15">
      <c r="A303" s="14" t="s">
        <v>60</v>
      </c>
      <c r="B303" s="14" t="s">
        <v>10</v>
      </c>
      <c r="C303" s="14" t="s">
        <v>12</v>
      </c>
      <c r="D303" s="14" t="s">
        <v>360</v>
      </c>
      <c r="E303" s="14" t="s">
        <v>840</v>
      </c>
      <c r="F303" s="14" t="s">
        <v>1319</v>
      </c>
      <c r="G303" s="14" t="s">
        <v>1021</v>
      </c>
      <c r="H303" s="14" t="s">
        <v>1502</v>
      </c>
      <c r="I303" s="17">
        <v>777800</v>
      </c>
      <c r="J303" s="14" t="s">
        <v>42</v>
      </c>
      <c r="K303" s="17">
        <v>1011140</v>
      </c>
      <c r="L303" s="14" t="s">
        <v>1502</v>
      </c>
      <c r="M303" s="17">
        <v>777800</v>
      </c>
      <c r="N303" s="14" t="s">
        <v>42</v>
      </c>
      <c r="O303" s="17">
        <v>1011140</v>
      </c>
      <c r="P303" s="17">
        <v>777800</v>
      </c>
      <c r="Q303" s="17">
        <v>0</v>
      </c>
      <c r="R303" s="17">
        <v>0</v>
      </c>
      <c r="S303" s="18">
        <v>0</v>
      </c>
      <c r="T303" s="14" t="s">
        <v>41</v>
      </c>
      <c r="U303" s="14" t="s">
        <v>1021</v>
      </c>
      <c r="V303" s="14" t="s">
        <v>1515</v>
      </c>
      <c r="W303" s="18" t="s">
        <v>1021</v>
      </c>
      <c r="X303" s="18">
        <v>1</v>
      </c>
      <c r="Y303" s="14" t="s">
        <v>1021</v>
      </c>
      <c r="Z303" s="14" t="s">
        <v>1021</v>
      </c>
      <c r="AA303" s="18" t="s">
        <v>1021</v>
      </c>
      <c r="AB303" s="18" t="s">
        <v>1021</v>
      </c>
      <c r="AC303" s="14" t="s">
        <v>1021</v>
      </c>
    </row>
    <row r="304" spans="1:29" x14ac:dyDescent="0.15">
      <c r="A304" s="14" t="s">
        <v>60</v>
      </c>
      <c r="B304" s="14" t="s">
        <v>10</v>
      </c>
      <c r="C304" s="14" t="s">
        <v>12</v>
      </c>
      <c r="D304" s="14" t="s">
        <v>361</v>
      </c>
      <c r="E304" s="14" t="s">
        <v>841</v>
      </c>
      <c r="F304" s="14" t="s">
        <v>1320</v>
      </c>
      <c r="G304" s="14" t="s">
        <v>1021</v>
      </c>
      <c r="H304" s="14" t="s">
        <v>1502</v>
      </c>
      <c r="I304" s="17">
        <v>1507500</v>
      </c>
      <c r="J304" s="14" t="s">
        <v>42</v>
      </c>
      <c r="K304" s="17">
        <v>1959750</v>
      </c>
      <c r="L304" s="14" t="s">
        <v>1502</v>
      </c>
      <c r="M304" s="17">
        <v>1507500</v>
      </c>
      <c r="N304" s="14" t="s">
        <v>42</v>
      </c>
      <c r="O304" s="17">
        <v>1959750</v>
      </c>
      <c r="P304" s="17">
        <v>1507500</v>
      </c>
      <c r="Q304" s="17">
        <v>0</v>
      </c>
      <c r="R304" s="17">
        <v>0</v>
      </c>
      <c r="S304" s="18">
        <v>0</v>
      </c>
      <c r="T304" s="14" t="s">
        <v>41</v>
      </c>
      <c r="U304" s="14" t="s">
        <v>1021</v>
      </c>
      <c r="V304" s="14" t="s">
        <v>1515</v>
      </c>
      <c r="W304" s="18" t="s">
        <v>1021</v>
      </c>
      <c r="X304" s="18">
        <v>1</v>
      </c>
      <c r="Y304" s="14" t="s">
        <v>1021</v>
      </c>
      <c r="Z304" s="14" t="s">
        <v>1021</v>
      </c>
      <c r="AA304" s="18" t="s">
        <v>1021</v>
      </c>
      <c r="AB304" s="18" t="s">
        <v>1021</v>
      </c>
      <c r="AC304" s="14" t="s">
        <v>1021</v>
      </c>
    </row>
    <row r="305" spans="1:29" x14ac:dyDescent="0.15">
      <c r="A305" s="14" t="s">
        <v>60</v>
      </c>
      <c r="B305" s="14" t="s">
        <v>10</v>
      </c>
      <c r="C305" s="14" t="s">
        <v>12</v>
      </c>
      <c r="D305" s="14" t="s">
        <v>362</v>
      </c>
      <c r="E305" s="14" t="s">
        <v>842</v>
      </c>
      <c r="F305" s="14" t="s">
        <v>1321</v>
      </c>
      <c r="G305" s="14" t="s">
        <v>1021</v>
      </c>
      <c r="H305" s="14" t="s">
        <v>1502</v>
      </c>
      <c r="I305" s="17">
        <v>15137500</v>
      </c>
      <c r="J305" s="14" t="s">
        <v>42</v>
      </c>
      <c r="K305" s="17">
        <v>19678750</v>
      </c>
      <c r="L305" s="14" t="s">
        <v>1502</v>
      </c>
      <c r="M305" s="17">
        <v>15137500</v>
      </c>
      <c r="N305" s="14" t="s">
        <v>42</v>
      </c>
      <c r="O305" s="17">
        <v>19678750</v>
      </c>
      <c r="P305" s="17">
        <v>15137500</v>
      </c>
      <c r="Q305" s="17">
        <v>0</v>
      </c>
      <c r="R305" s="17">
        <v>0</v>
      </c>
      <c r="S305" s="18">
        <v>0</v>
      </c>
      <c r="T305" s="14" t="s">
        <v>41</v>
      </c>
      <c r="U305" s="14" t="s">
        <v>1021</v>
      </c>
      <c r="V305" s="14" t="s">
        <v>1515</v>
      </c>
      <c r="W305" s="18" t="s">
        <v>1021</v>
      </c>
      <c r="X305" s="18">
        <v>1</v>
      </c>
      <c r="Y305" s="14" t="s">
        <v>1021</v>
      </c>
      <c r="Z305" s="14" t="s">
        <v>1021</v>
      </c>
      <c r="AA305" s="18" t="s">
        <v>1021</v>
      </c>
      <c r="AB305" s="18" t="s">
        <v>1021</v>
      </c>
      <c r="AC305" s="14" t="s">
        <v>1021</v>
      </c>
    </row>
    <row r="306" spans="1:29" x14ac:dyDescent="0.15">
      <c r="A306" s="14" t="s">
        <v>60</v>
      </c>
      <c r="B306" s="14" t="s">
        <v>10</v>
      </c>
      <c r="C306" s="14" t="s">
        <v>12</v>
      </c>
      <c r="D306" s="14" t="s">
        <v>363</v>
      </c>
      <c r="E306" s="14" t="s">
        <v>843</v>
      </c>
      <c r="F306" s="14" t="s">
        <v>1322</v>
      </c>
      <c r="G306" s="14" t="s">
        <v>1021</v>
      </c>
      <c r="H306" s="14" t="s">
        <v>1502</v>
      </c>
      <c r="I306" s="17">
        <v>3895200</v>
      </c>
      <c r="J306" s="14" t="s">
        <v>42</v>
      </c>
      <c r="K306" s="17">
        <v>5063760</v>
      </c>
      <c r="L306" s="14" t="s">
        <v>1502</v>
      </c>
      <c r="M306" s="17">
        <v>3895200</v>
      </c>
      <c r="N306" s="14" t="s">
        <v>42</v>
      </c>
      <c r="O306" s="17">
        <v>5063760</v>
      </c>
      <c r="P306" s="17">
        <v>3895200</v>
      </c>
      <c r="Q306" s="17">
        <v>0</v>
      </c>
      <c r="R306" s="17">
        <v>0</v>
      </c>
      <c r="S306" s="18">
        <v>0</v>
      </c>
      <c r="T306" s="14" t="s">
        <v>41</v>
      </c>
      <c r="U306" s="14" t="s">
        <v>1021</v>
      </c>
      <c r="V306" s="14" t="s">
        <v>1515</v>
      </c>
      <c r="W306" s="18" t="s">
        <v>1021</v>
      </c>
      <c r="X306" s="18">
        <v>1</v>
      </c>
      <c r="Y306" s="14" t="s">
        <v>1021</v>
      </c>
      <c r="Z306" s="14" t="s">
        <v>1021</v>
      </c>
      <c r="AA306" s="18" t="s">
        <v>1021</v>
      </c>
      <c r="AB306" s="18" t="s">
        <v>1021</v>
      </c>
      <c r="AC306" s="14" t="s">
        <v>1021</v>
      </c>
    </row>
    <row r="307" spans="1:29" x14ac:dyDescent="0.15">
      <c r="A307" s="14" t="s">
        <v>60</v>
      </c>
      <c r="B307" s="14" t="s">
        <v>10</v>
      </c>
      <c r="C307" s="14" t="s">
        <v>12</v>
      </c>
      <c r="D307" s="14" t="s">
        <v>364</v>
      </c>
      <c r="E307" s="14" t="s">
        <v>844</v>
      </c>
      <c r="F307" s="14" t="s">
        <v>1323</v>
      </c>
      <c r="G307" s="14" t="s">
        <v>1021</v>
      </c>
      <c r="H307" s="14" t="s">
        <v>1502</v>
      </c>
      <c r="I307" s="17">
        <v>1423200</v>
      </c>
      <c r="J307" s="14" t="s">
        <v>42</v>
      </c>
      <c r="K307" s="17">
        <v>1850160</v>
      </c>
      <c r="L307" s="14" t="s">
        <v>1502</v>
      </c>
      <c r="M307" s="17">
        <v>1423200</v>
      </c>
      <c r="N307" s="14" t="s">
        <v>42</v>
      </c>
      <c r="O307" s="17">
        <v>1850160</v>
      </c>
      <c r="P307" s="17">
        <v>1423200</v>
      </c>
      <c r="Q307" s="17">
        <v>0</v>
      </c>
      <c r="R307" s="17">
        <v>0</v>
      </c>
      <c r="S307" s="18">
        <v>0</v>
      </c>
      <c r="T307" s="14" t="s">
        <v>41</v>
      </c>
      <c r="U307" s="14" t="s">
        <v>1021</v>
      </c>
      <c r="V307" s="14" t="s">
        <v>1515</v>
      </c>
      <c r="W307" s="18" t="s">
        <v>1021</v>
      </c>
      <c r="X307" s="18">
        <v>1</v>
      </c>
      <c r="Y307" s="14" t="s">
        <v>1021</v>
      </c>
      <c r="Z307" s="14" t="s">
        <v>1021</v>
      </c>
      <c r="AA307" s="18" t="s">
        <v>1021</v>
      </c>
      <c r="AB307" s="18" t="s">
        <v>1021</v>
      </c>
      <c r="AC307" s="14" t="s">
        <v>1021</v>
      </c>
    </row>
    <row r="308" spans="1:29" x14ac:dyDescent="0.15">
      <c r="A308" s="14" t="s">
        <v>60</v>
      </c>
      <c r="B308" s="14" t="s">
        <v>10</v>
      </c>
      <c r="C308" s="14" t="s">
        <v>12</v>
      </c>
      <c r="D308" s="14" t="s">
        <v>365</v>
      </c>
      <c r="E308" s="14" t="s">
        <v>845</v>
      </c>
      <c r="F308" s="14" t="s">
        <v>1324</v>
      </c>
      <c r="G308" s="14" t="s">
        <v>1021</v>
      </c>
      <c r="H308" s="14" t="s">
        <v>1502</v>
      </c>
      <c r="I308" s="17">
        <v>10605300</v>
      </c>
      <c r="J308" s="14" t="s">
        <v>42</v>
      </c>
      <c r="K308" s="17">
        <v>13786890</v>
      </c>
      <c r="L308" s="14" t="s">
        <v>1502</v>
      </c>
      <c r="M308" s="17">
        <v>10605300</v>
      </c>
      <c r="N308" s="14" t="s">
        <v>42</v>
      </c>
      <c r="O308" s="17">
        <v>13786890</v>
      </c>
      <c r="P308" s="17">
        <v>10605300</v>
      </c>
      <c r="Q308" s="17">
        <v>0</v>
      </c>
      <c r="R308" s="17">
        <v>0</v>
      </c>
      <c r="S308" s="18">
        <v>0</v>
      </c>
      <c r="T308" s="14" t="s">
        <v>41</v>
      </c>
      <c r="U308" s="14" t="s">
        <v>1021</v>
      </c>
      <c r="V308" s="14" t="s">
        <v>1515</v>
      </c>
      <c r="W308" s="18" t="s">
        <v>1021</v>
      </c>
      <c r="X308" s="18">
        <v>1</v>
      </c>
      <c r="Y308" s="14" t="s">
        <v>1021</v>
      </c>
      <c r="Z308" s="14" t="s">
        <v>1021</v>
      </c>
      <c r="AA308" s="18" t="s">
        <v>1021</v>
      </c>
      <c r="AB308" s="18" t="s">
        <v>1021</v>
      </c>
      <c r="AC308" s="14" t="s">
        <v>1021</v>
      </c>
    </row>
    <row r="309" spans="1:29" x14ac:dyDescent="0.15">
      <c r="A309" s="14" t="s">
        <v>60</v>
      </c>
      <c r="B309" s="14" t="s">
        <v>10</v>
      </c>
      <c r="C309" s="14" t="s">
        <v>12</v>
      </c>
      <c r="D309" s="14" t="s">
        <v>366</v>
      </c>
      <c r="E309" s="14" t="s">
        <v>846</v>
      </c>
      <c r="F309" s="14" t="s">
        <v>1325</v>
      </c>
      <c r="G309" s="14" t="s">
        <v>1021</v>
      </c>
      <c r="H309" s="14" t="s">
        <v>1502</v>
      </c>
      <c r="I309" s="17">
        <v>2755200</v>
      </c>
      <c r="J309" s="14" t="s">
        <v>42</v>
      </c>
      <c r="K309" s="17">
        <v>3581760</v>
      </c>
      <c r="L309" s="14" t="s">
        <v>1502</v>
      </c>
      <c r="M309" s="17">
        <v>2755200</v>
      </c>
      <c r="N309" s="14" t="s">
        <v>42</v>
      </c>
      <c r="O309" s="17">
        <v>3581760</v>
      </c>
      <c r="P309" s="17">
        <v>2755200</v>
      </c>
      <c r="Q309" s="17">
        <v>0</v>
      </c>
      <c r="R309" s="17">
        <v>0</v>
      </c>
      <c r="S309" s="18">
        <v>0</v>
      </c>
      <c r="T309" s="14" t="s">
        <v>41</v>
      </c>
      <c r="U309" s="14" t="s">
        <v>1021</v>
      </c>
      <c r="V309" s="14" t="s">
        <v>1515</v>
      </c>
      <c r="W309" s="18" t="s">
        <v>1021</v>
      </c>
      <c r="X309" s="18">
        <v>1</v>
      </c>
      <c r="Y309" s="14" t="s">
        <v>1021</v>
      </c>
      <c r="Z309" s="14" t="s">
        <v>1021</v>
      </c>
      <c r="AA309" s="18" t="s">
        <v>1021</v>
      </c>
      <c r="AB309" s="18" t="s">
        <v>1021</v>
      </c>
      <c r="AC309" s="14" t="s">
        <v>1021</v>
      </c>
    </row>
    <row r="310" spans="1:29" x14ac:dyDescent="0.15">
      <c r="A310" s="14" t="s">
        <v>60</v>
      </c>
      <c r="B310" s="14" t="s">
        <v>10</v>
      </c>
      <c r="C310" s="14" t="s">
        <v>12</v>
      </c>
      <c r="D310" s="14" t="s">
        <v>367</v>
      </c>
      <c r="E310" s="14" t="s">
        <v>847</v>
      </c>
      <c r="F310" s="14" t="s">
        <v>1326</v>
      </c>
      <c r="G310" s="14" t="s">
        <v>1021</v>
      </c>
      <c r="H310" s="14" t="s">
        <v>1502</v>
      </c>
      <c r="I310" s="17">
        <v>29483100</v>
      </c>
      <c r="J310" s="14" t="s">
        <v>42</v>
      </c>
      <c r="K310" s="17">
        <v>38328030</v>
      </c>
      <c r="L310" s="14" t="s">
        <v>1502</v>
      </c>
      <c r="M310" s="17">
        <v>29483100</v>
      </c>
      <c r="N310" s="14" t="s">
        <v>42</v>
      </c>
      <c r="O310" s="17">
        <v>38328030</v>
      </c>
      <c r="P310" s="17">
        <v>29483100</v>
      </c>
      <c r="Q310" s="17">
        <v>0</v>
      </c>
      <c r="R310" s="17">
        <v>0</v>
      </c>
      <c r="S310" s="18">
        <v>0</v>
      </c>
      <c r="T310" s="14" t="s">
        <v>41</v>
      </c>
      <c r="U310" s="14" t="s">
        <v>1021</v>
      </c>
      <c r="V310" s="14" t="s">
        <v>1515</v>
      </c>
      <c r="W310" s="18" t="s">
        <v>1021</v>
      </c>
      <c r="X310" s="18">
        <v>1</v>
      </c>
      <c r="Y310" s="14" t="s">
        <v>1021</v>
      </c>
      <c r="Z310" s="14" t="s">
        <v>1021</v>
      </c>
      <c r="AA310" s="18" t="s">
        <v>1021</v>
      </c>
      <c r="AB310" s="18" t="s">
        <v>1021</v>
      </c>
      <c r="AC310" s="14" t="s">
        <v>1021</v>
      </c>
    </row>
    <row r="311" spans="1:29" x14ac:dyDescent="0.15">
      <c r="A311" s="14" t="s">
        <v>60</v>
      </c>
      <c r="B311" s="14" t="s">
        <v>10</v>
      </c>
      <c r="C311" s="14" t="s">
        <v>12</v>
      </c>
      <c r="D311" s="14" t="s">
        <v>368</v>
      </c>
      <c r="E311" s="14" t="s">
        <v>848</v>
      </c>
      <c r="F311" s="14" t="s">
        <v>1327</v>
      </c>
      <c r="G311" s="14" t="s">
        <v>1021</v>
      </c>
      <c r="H311" s="14" t="s">
        <v>1502</v>
      </c>
      <c r="I311" s="17">
        <v>5970400</v>
      </c>
      <c r="J311" s="14" t="s">
        <v>42</v>
      </c>
      <c r="K311" s="17">
        <v>7761520</v>
      </c>
      <c r="L311" s="14" t="s">
        <v>1502</v>
      </c>
      <c r="M311" s="17">
        <v>5970400</v>
      </c>
      <c r="N311" s="14" t="s">
        <v>42</v>
      </c>
      <c r="O311" s="17">
        <v>7761520</v>
      </c>
      <c r="P311" s="17">
        <v>5970400</v>
      </c>
      <c r="Q311" s="17">
        <v>0</v>
      </c>
      <c r="R311" s="17">
        <v>0</v>
      </c>
      <c r="S311" s="18">
        <v>0</v>
      </c>
      <c r="T311" s="14" t="s">
        <v>41</v>
      </c>
      <c r="U311" s="14" t="s">
        <v>1021</v>
      </c>
      <c r="V311" s="14" t="s">
        <v>1515</v>
      </c>
      <c r="W311" s="18" t="s">
        <v>1021</v>
      </c>
      <c r="X311" s="18">
        <v>1</v>
      </c>
      <c r="Y311" s="14" t="s">
        <v>1021</v>
      </c>
      <c r="Z311" s="14" t="s">
        <v>1021</v>
      </c>
      <c r="AA311" s="18" t="s">
        <v>1021</v>
      </c>
      <c r="AB311" s="18" t="s">
        <v>1021</v>
      </c>
      <c r="AC311" s="14" t="s">
        <v>1021</v>
      </c>
    </row>
    <row r="312" spans="1:29" x14ac:dyDescent="0.15">
      <c r="A312" s="14" t="s">
        <v>60</v>
      </c>
      <c r="B312" s="14" t="s">
        <v>10</v>
      </c>
      <c r="C312" s="14" t="s">
        <v>12</v>
      </c>
      <c r="D312" s="14" t="s">
        <v>369</v>
      </c>
      <c r="E312" s="14" t="s">
        <v>849</v>
      </c>
      <c r="F312" s="14" t="s">
        <v>1328</v>
      </c>
      <c r="G312" s="14" t="s">
        <v>1021</v>
      </c>
      <c r="H312" s="14" t="s">
        <v>1502</v>
      </c>
      <c r="I312" s="17">
        <v>318000</v>
      </c>
      <c r="J312" s="14" t="s">
        <v>42</v>
      </c>
      <c r="K312" s="17">
        <v>413400</v>
      </c>
      <c r="L312" s="14" t="s">
        <v>1502</v>
      </c>
      <c r="M312" s="17">
        <v>318000</v>
      </c>
      <c r="N312" s="14" t="s">
        <v>42</v>
      </c>
      <c r="O312" s="17">
        <v>413400</v>
      </c>
      <c r="P312" s="17">
        <v>318000</v>
      </c>
      <c r="Q312" s="17">
        <v>0</v>
      </c>
      <c r="R312" s="17">
        <v>0</v>
      </c>
      <c r="S312" s="18">
        <v>0</v>
      </c>
      <c r="T312" s="14" t="s">
        <v>41</v>
      </c>
      <c r="U312" s="14" t="s">
        <v>1021</v>
      </c>
      <c r="V312" s="14" t="s">
        <v>1515</v>
      </c>
      <c r="W312" s="18" t="s">
        <v>1021</v>
      </c>
      <c r="X312" s="18">
        <v>1</v>
      </c>
      <c r="Y312" s="14" t="s">
        <v>1021</v>
      </c>
      <c r="Z312" s="14" t="s">
        <v>1021</v>
      </c>
      <c r="AA312" s="18" t="s">
        <v>1021</v>
      </c>
      <c r="AB312" s="18" t="s">
        <v>1021</v>
      </c>
      <c r="AC312" s="14" t="s">
        <v>1021</v>
      </c>
    </row>
    <row r="313" spans="1:29" x14ac:dyDescent="0.15">
      <c r="A313" s="14" t="s">
        <v>60</v>
      </c>
      <c r="B313" s="14" t="s">
        <v>10</v>
      </c>
      <c r="C313" s="14" t="s">
        <v>12</v>
      </c>
      <c r="D313" s="14" t="s">
        <v>370</v>
      </c>
      <c r="E313" s="14" t="s">
        <v>850</v>
      </c>
      <c r="F313" s="14" t="s">
        <v>1329</v>
      </c>
      <c r="G313" s="14" t="s">
        <v>1021</v>
      </c>
      <c r="H313" s="14" t="s">
        <v>1502</v>
      </c>
      <c r="I313" s="17">
        <v>474400</v>
      </c>
      <c r="J313" s="14" t="s">
        <v>42</v>
      </c>
      <c r="K313" s="17">
        <v>616720</v>
      </c>
      <c r="L313" s="14" t="s">
        <v>1502</v>
      </c>
      <c r="M313" s="17">
        <v>474400</v>
      </c>
      <c r="N313" s="14" t="s">
        <v>42</v>
      </c>
      <c r="O313" s="17">
        <v>616720</v>
      </c>
      <c r="P313" s="17">
        <v>474400</v>
      </c>
      <c r="Q313" s="17">
        <v>0</v>
      </c>
      <c r="R313" s="17">
        <v>0</v>
      </c>
      <c r="S313" s="18">
        <v>0</v>
      </c>
      <c r="T313" s="14" t="s">
        <v>41</v>
      </c>
      <c r="U313" s="14" t="s">
        <v>1021</v>
      </c>
      <c r="V313" s="14" t="s">
        <v>1515</v>
      </c>
      <c r="W313" s="18" t="s">
        <v>1021</v>
      </c>
      <c r="X313" s="18">
        <v>1</v>
      </c>
      <c r="Y313" s="14" t="s">
        <v>1021</v>
      </c>
      <c r="Z313" s="14" t="s">
        <v>1021</v>
      </c>
      <c r="AA313" s="18" t="s">
        <v>1021</v>
      </c>
      <c r="AB313" s="18" t="s">
        <v>1021</v>
      </c>
      <c r="AC313" s="14" t="s">
        <v>1021</v>
      </c>
    </row>
    <row r="314" spans="1:29" x14ac:dyDescent="0.15">
      <c r="A314" s="14" t="s">
        <v>60</v>
      </c>
      <c r="B314" s="14" t="s">
        <v>10</v>
      </c>
      <c r="C314" s="14" t="s">
        <v>12</v>
      </c>
      <c r="D314" s="14" t="s">
        <v>371</v>
      </c>
      <c r="E314" s="14" t="s">
        <v>851</v>
      </c>
      <c r="F314" s="14" t="s">
        <v>1330</v>
      </c>
      <c r="G314" s="14" t="s">
        <v>1021</v>
      </c>
      <c r="H314" s="14" t="s">
        <v>1502</v>
      </c>
      <c r="I314" s="17">
        <v>34223200</v>
      </c>
      <c r="J314" s="14" t="s">
        <v>42</v>
      </c>
      <c r="K314" s="17">
        <v>44490160</v>
      </c>
      <c r="L314" s="14" t="s">
        <v>1502</v>
      </c>
      <c r="M314" s="17">
        <v>34223200</v>
      </c>
      <c r="N314" s="14" t="s">
        <v>42</v>
      </c>
      <c r="O314" s="17">
        <v>44490160</v>
      </c>
      <c r="P314" s="17">
        <v>34223200</v>
      </c>
      <c r="Q314" s="17">
        <v>0</v>
      </c>
      <c r="R314" s="17">
        <v>0</v>
      </c>
      <c r="S314" s="18">
        <v>0</v>
      </c>
      <c r="T314" s="14" t="s">
        <v>41</v>
      </c>
      <c r="U314" s="14" t="s">
        <v>1021</v>
      </c>
      <c r="V314" s="14" t="s">
        <v>1515</v>
      </c>
      <c r="W314" s="18" t="s">
        <v>1021</v>
      </c>
      <c r="X314" s="18">
        <v>1</v>
      </c>
      <c r="Y314" s="14" t="s">
        <v>1021</v>
      </c>
      <c r="Z314" s="14" t="s">
        <v>1021</v>
      </c>
      <c r="AA314" s="18" t="s">
        <v>1021</v>
      </c>
      <c r="AB314" s="18" t="s">
        <v>1021</v>
      </c>
      <c r="AC314" s="14" t="s">
        <v>1021</v>
      </c>
    </row>
    <row r="315" spans="1:29" x14ac:dyDescent="0.15">
      <c r="A315" s="14" t="s">
        <v>60</v>
      </c>
      <c r="B315" s="14" t="s">
        <v>10</v>
      </c>
      <c r="C315" s="14" t="s">
        <v>12</v>
      </c>
      <c r="D315" s="14" t="s">
        <v>372</v>
      </c>
      <c r="E315" s="14" t="s">
        <v>852</v>
      </c>
      <c r="F315" s="14" t="s">
        <v>1331</v>
      </c>
      <c r="G315" s="14" t="s">
        <v>1021</v>
      </c>
      <c r="H315" s="14" t="s">
        <v>1502</v>
      </c>
      <c r="I315" s="17">
        <v>5420100</v>
      </c>
      <c r="J315" s="14" t="s">
        <v>42</v>
      </c>
      <c r="K315" s="17">
        <v>7046130</v>
      </c>
      <c r="L315" s="14" t="s">
        <v>1502</v>
      </c>
      <c r="M315" s="17">
        <v>5420100</v>
      </c>
      <c r="N315" s="14" t="s">
        <v>42</v>
      </c>
      <c r="O315" s="17">
        <v>7046130</v>
      </c>
      <c r="P315" s="17">
        <v>5420100</v>
      </c>
      <c r="Q315" s="17">
        <v>0</v>
      </c>
      <c r="R315" s="17">
        <v>0</v>
      </c>
      <c r="S315" s="18">
        <v>0</v>
      </c>
      <c r="T315" s="14" t="s">
        <v>41</v>
      </c>
      <c r="U315" s="14" t="s">
        <v>1021</v>
      </c>
      <c r="V315" s="14" t="s">
        <v>1515</v>
      </c>
      <c r="W315" s="18" t="s">
        <v>1021</v>
      </c>
      <c r="X315" s="18">
        <v>1</v>
      </c>
      <c r="Y315" s="14" t="s">
        <v>1021</v>
      </c>
      <c r="Z315" s="14" t="s">
        <v>1021</v>
      </c>
      <c r="AA315" s="18" t="s">
        <v>1021</v>
      </c>
      <c r="AB315" s="18" t="s">
        <v>1021</v>
      </c>
      <c r="AC315" s="14" t="s">
        <v>1021</v>
      </c>
    </row>
    <row r="316" spans="1:29" x14ac:dyDescent="0.15">
      <c r="A316" s="14" t="s">
        <v>60</v>
      </c>
      <c r="B316" s="14" t="s">
        <v>10</v>
      </c>
      <c r="C316" s="14" t="s">
        <v>12</v>
      </c>
      <c r="D316" s="14" t="s">
        <v>373</v>
      </c>
      <c r="E316" s="14" t="s">
        <v>853</v>
      </c>
      <c r="F316" s="14" t="s">
        <v>1332</v>
      </c>
      <c r="G316" s="14" t="s">
        <v>1021</v>
      </c>
      <c r="H316" s="14" t="s">
        <v>1502</v>
      </c>
      <c r="I316" s="17">
        <v>6705000</v>
      </c>
      <c r="J316" s="14" t="s">
        <v>42</v>
      </c>
      <c r="K316" s="17">
        <v>8716500</v>
      </c>
      <c r="L316" s="14" t="s">
        <v>1502</v>
      </c>
      <c r="M316" s="17">
        <v>6705000</v>
      </c>
      <c r="N316" s="14" t="s">
        <v>42</v>
      </c>
      <c r="O316" s="17">
        <v>8716500</v>
      </c>
      <c r="P316" s="17">
        <v>6705000</v>
      </c>
      <c r="Q316" s="17">
        <v>0</v>
      </c>
      <c r="R316" s="17">
        <v>0</v>
      </c>
      <c r="S316" s="18">
        <v>0</v>
      </c>
      <c r="T316" s="14" t="s">
        <v>41</v>
      </c>
      <c r="U316" s="14" t="s">
        <v>1021</v>
      </c>
      <c r="V316" s="14" t="s">
        <v>1515</v>
      </c>
      <c r="W316" s="18" t="s">
        <v>1021</v>
      </c>
      <c r="X316" s="18">
        <v>1</v>
      </c>
      <c r="Y316" s="14" t="s">
        <v>1021</v>
      </c>
      <c r="Z316" s="14" t="s">
        <v>1021</v>
      </c>
      <c r="AA316" s="18" t="s">
        <v>1021</v>
      </c>
      <c r="AB316" s="18" t="s">
        <v>1021</v>
      </c>
      <c r="AC316" s="14" t="s">
        <v>1021</v>
      </c>
    </row>
    <row r="317" spans="1:29" x14ac:dyDescent="0.15">
      <c r="A317" s="14" t="s">
        <v>60</v>
      </c>
      <c r="B317" s="14" t="s">
        <v>10</v>
      </c>
      <c r="C317" s="14" t="s">
        <v>12</v>
      </c>
      <c r="D317" s="14" t="s">
        <v>374</v>
      </c>
      <c r="E317" s="14" t="s">
        <v>854</v>
      </c>
      <c r="F317" s="14" t="s">
        <v>1333</v>
      </c>
      <c r="G317" s="14" t="s">
        <v>1021</v>
      </c>
      <c r="H317" s="14" t="s">
        <v>1502</v>
      </c>
      <c r="I317" s="17">
        <v>963000</v>
      </c>
      <c r="J317" s="14" t="s">
        <v>42</v>
      </c>
      <c r="K317" s="17">
        <v>1251900</v>
      </c>
      <c r="L317" s="14" t="s">
        <v>1502</v>
      </c>
      <c r="M317" s="17">
        <v>963000</v>
      </c>
      <c r="N317" s="14" t="s">
        <v>42</v>
      </c>
      <c r="O317" s="17">
        <v>1251900</v>
      </c>
      <c r="P317" s="17">
        <v>963000</v>
      </c>
      <c r="Q317" s="17">
        <v>0</v>
      </c>
      <c r="R317" s="17">
        <v>0</v>
      </c>
      <c r="S317" s="18">
        <v>0</v>
      </c>
      <c r="T317" s="14" t="s">
        <v>1512</v>
      </c>
      <c r="U317" s="14" t="s">
        <v>1512</v>
      </c>
      <c r="V317" s="14" t="s">
        <v>1512</v>
      </c>
      <c r="W317" s="18" t="s">
        <v>1021</v>
      </c>
      <c r="X317" s="18">
        <v>1</v>
      </c>
      <c r="Y317" s="14" t="s">
        <v>1021</v>
      </c>
      <c r="Z317" s="14" t="s">
        <v>1021</v>
      </c>
      <c r="AA317" s="18" t="s">
        <v>1021</v>
      </c>
      <c r="AB317" s="18" t="s">
        <v>1021</v>
      </c>
      <c r="AC317" s="14" t="s">
        <v>1021</v>
      </c>
    </row>
    <row r="318" spans="1:29" x14ac:dyDescent="0.15">
      <c r="A318" s="14" t="s">
        <v>60</v>
      </c>
      <c r="B318" s="14" t="s">
        <v>10</v>
      </c>
      <c r="C318" s="14" t="s">
        <v>12</v>
      </c>
      <c r="D318" s="14" t="s">
        <v>375</v>
      </c>
      <c r="E318" s="14" t="s">
        <v>855</v>
      </c>
      <c r="F318" s="14" t="s">
        <v>1334</v>
      </c>
      <c r="G318" s="14" t="s">
        <v>1021</v>
      </c>
      <c r="H318" s="14" t="s">
        <v>1502</v>
      </c>
      <c r="I318" s="17">
        <v>1270800</v>
      </c>
      <c r="J318" s="14" t="s">
        <v>42</v>
      </c>
      <c r="K318" s="17">
        <v>1652040</v>
      </c>
      <c r="L318" s="14" t="s">
        <v>1502</v>
      </c>
      <c r="M318" s="17">
        <v>1270800</v>
      </c>
      <c r="N318" s="14" t="s">
        <v>42</v>
      </c>
      <c r="O318" s="17">
        <v>1652040</v>
      </c>
      <c r="P318" s="17">
        <v>1270800</v>
      </c>
      <c r="Q318" s="17">
        <v>0</v>
      </c>
      <c r="R318" s="17">
        <v>0</v>
      </c>
      <c r="S318" s="18">
        <v>0</v>
      </c>
      <c r="T318" s="14" t="s">
        <v>1512</v>
      </c>
      <c r="U318" s="14" t="s">
        <v>1512</v>
      </c>
      <c r="V318" s="14" t="s">
        <v>1512</v>
      </c>
      <c r="W318" s="18" t="s">
        <v>1021</v>
      </c>
      <c r="X318" s="18">
        <v>1</v>
      </c>
      <c r="Y318" s="14" t="s">
        <v>1021</v>
      </c>
      <c r="Z318" s="14" t="s">
        <v>1021</v>
      </c>
      <c r="AA318" s="18" t="s">
        <v>1021</v>
      </c>
      <c r="AB318" s="18" t="s">
        <v>1021</v>
      </c>
      <c r="AC318" s="14" t="s">
        <v>1021</v>
      </c>
    </row>
    <row r="319" spans="1:29" x14ac:dyDescent="0.15">
      <c r="A319" s="14" t="s">
        <v>60</v>
      </c>
      <c r="B319" s="14" t="s">
        <v>10</v>
      </c>
      <c r="C319" s="14" t="s">
        <v>12</v>
      </c>
      <c r="D319" s="14" t="s">
        <v>376</v>
      </c>
      <c r="E319" s="14" t="s">
        <v>856</v>
      </c>
      <c r="F319" s="14" t="s">
        <v>1335</v>
      </c>
      <c r="G319" s="14" t="s">
        <v>1021</v>
      </c>
      <c r="H319" s="14" t="s">
        <v>1502</v>
      </c>
      <c r="I319" s="17">
        <v>2034000</v>
      </c>
      <c r="J319" s="14" t="s">
        <v>42</v>
      </c>
      <c r="K319" s="17">
        <v>2644200</v>
      </c>
      <c r="L319" s="14" t="s">
        <v>1502</v>
      </c>
      <c r="M319" s="17">
        <v>2034000</v>
      </c>
      <c r="N319" s="14" t="s">
        <v>42</v>
      </c>
      <c r="O319" s="17">
        <v>2644200</v>
      </c>
      <c r="P319" s="17">
        <v>2034000</v>
      </c>
      <c r="Q319" s="17">
        <v>0</v>
      </c>
      <c r="R319" s="17">
        <v>0</v>
      </c>
      <c r="S319" s="18">
        <v>0</v>
      </c>
      <c r="T319" s="14" t="s">
        <v>1512</v>
      </c>
      <c r="U319" s="14" t="s">
        <v>1512</v>
      </c>
      <c r="V319" s="14" t="s">
        <v>1512</v>
      </c>
      <c r="W319" s="18" t="s">
        <v>1021</v>
      </c>
      <c r="X319" s="18">
        <v>1</v>
      </c>
      <c r="Y319" s="14" t="s">
        <v>1021</v>
      </c>
      <c r="Z319" s="14" t="s">
        <v>1021</v>
      </c>
      <c r="AA319" s="18" t="s">
        <v>1021</v>
      </c>
      <c r="AB319" s="18" t="s">
        <v>1021</v>
      </c>
      <c r="AC319" s="14" t="s">
        <v>1021</v>
      </c>
    </row>
    <row r="320" spans="1:29" x14ac:dyDescent="0.15">
      <c r="A320" s="14" t="s">
        <v>60</v>
      </c>
      <c r="B320" s="14" t="s">
        <v>10</v>
      </c>
      <c r="C320" s="14" t="s">
        <v>12</v>
      </c>
      <c r="D320" s="14" t="s">
        <v>377</v>
      </c>
      <c r="E320" s="14" t="s">
        <v>857</v>
      </c>
      <c r="F320" s="14" t="s">
        <v>1336</v>
      </c>
      <c r="G320" s="14" t="s">
        <v>1021</v>
      </c>
      <c r="H320" s="14" t="s">
        <v>1502</v>
      </c>
      <c r="I320" s="17">
        <v>14301000</v>
      </c>
      <c r="J320" s="14" t="s">
        <v>42</v>
      </c>
      <c r="K320" s="17">
        <v>18591300</v>
      </c>
      <c r="L320" s="14" t="s">
        <v>1502</v>
      </c>
      <c r="M320" s="17">
        <v>14301000</v>
      </c>
      <c r="N320" s="14" t="s">
        <v>42</v>
      </c>
      <c r="O320" s="17">
        <v>18591300</v>
      </c>
      <c r="P320" s="17">
        <v>14301000</v>
      </c>
      <c r="Q320" s="17">
        <v>0</v>
      </c>
      <c r="R320" s="17">
        <v>0</v>
      </c>
      <c r="S320" s="18">
        <v>0</v>
      </c>
      <c r="T320" s="14" t="s">
        <v>1512</v>
      </c>
      <c r="U320" s="14" t="s">
        <v>1512</v>
      </c>
      <c r="V320" s="14" t="s">
        <v>1512</v>
      </c>
      <c r="W320" s="18" t="s">
        <v>1021</v>
      </c>
      <c r="X320" s="18">
        <v>1</v>
      </c>
      <c r="Y320" s="14" t="s">
        <v>1021</v>
      </c>
      <c r="Z320" s="14" t="s">
        <v>1021</v>
      </c>
      <c r="AA320" s="18" t="s">
        <v>1021</v>
      </c>
      <c r="AB320" s="18" t="s">
        <v>1021</v>
      </c>
      <c r="AC320" s="14" t="s">
        <v>1021</v>
      </c>
    </row>
    <row r="321" spans="1:29" x14ac:dyDescent="0.15">
      <c r="A321" s="14" t="s">
        <v>60</v>
      </c>
      <c r="B321" s="14" t="s">
        <v>10</v>
      </c>
      <c r="C321" s="14" t="s">
        <v>12</v>
      </c>
      <c r="D321" s="14" t="s">
        <v>378</v>
      </c>
      <c r="E321" s="14" t="s">
        <v>858</v>
      </c>
      <c r="F321" s="14" t="s">
        <v>1337</v>
      </c>
      <c r="G321" s="14" t="s">
        <v>1021</v>
      </c>
      <c r="H321" s="14" t="s">
        <v>1502</v>
      </c>
      <c r="I321" s="17">
        <v>4681200</v>
      </c>
      <c r="J321" s="14" t="s">
        <v>42</v>
      </c>
      <c r="K321" s="17">
        <v>6085560</v>
      </c>
      <c r="L321" s="14" t="s">
        <v>1502</v>
      </c>
      <c r="M321" s="17">
        <v>4681200</v>
      </c>
      <c r="N321" s="14" t="s">
        <v>42</v>
      </c>
      <c r="O321" s="17">
        <v>6085560</v>
      </c>
      <c r="P321" s="17">
        <v>4681200</v>
      </c>
      <c r="Q321" s="17">
        <v>0</v>
      </c>
      <c r="R321" s="17">
        <v>0</v>
      </c>
      <c r="S321" s="18">
        <v>0</v>
      </c>
      <c r="T321" s="14" t="s">
        <v>1512</v>
      </c>
      <c r="U321" s="14" t="s">
        <v>1512</v>
      </c>
      <c r="V321" s="14" t="s">
        <v>1512</v>
      </c>
      <c r="W321" s="18" t="s">
        <v>1021</v>
      </c>
      <c r="X321" s="18">
        <v>1</v>
      </c>
      <c r="Y321" s="14" t="s">
        <v>1021</v>
      </c>
      <c r="Z321" s="14" t="s">
        <v>1021</v>
      </c>
      <c r="AA321" s="18" t="s">
        <v>1021</v>
      </c>
      <c r="AB321" s="18" t="s">
        <v>1021</v>
      </c>
      <c r="AC321" s="14" t="s">
        <v>1021</v>
      </c>
    </row>
    <row r="322" spans="1:29" x14ac:dyDescent="0.15">
      <c r="A322" s="14" t="s">
        <v>60</v>
      </c>
      <c r="B322" s="14" t="s">
        <v>10</v>
      </c>
      <c r="C322" s="14" t="s">
        <v>12</v>
      </c>
      <c r="D322" s="14" t="s">
        <v>379</v>
      </c>
      <c r="E322" s="14" t="s">
        <v>859</v>
      </c>
      <c r="F322" s="14" t="s">
        <v>1338</v>
      </c>
      <c r="G322" s="14" t="s">
        <v>1021</v>
      </c>
      <c r="H322" s="14" t="s">
        <v>1502</v>
      </c>
      <c r="I322" s="17">
        <v>1938150</v>
      </c>
      <c r="J322" s="14" t="s">
        <v>42</v>
      </c>
      <c r="K322" s="17">
        <v>2519595</v>
      </c>
      <c r="L322" s="14" t="s">
        <v>1502</v>
      </c>
      <c r="M322" s="17">
        <v>1938150</v>
      </c>
      <c r="N322" s="14" t="s">
        <v>42</v>
      </c>
      <c r="O322" s="17">
        <v>2519595</v>
      </c>
      <c r="P322" s="17">
        <v>1938150</v>
      </c>
      <c r="Q322" s="17">
        <v>0</v>
      </c>
      <c r="R322" s="17">
        <v>0</v>
      </c>
      <c r="S322" s="18">
        <v>0</v>
      </c>
      <c r="T322" s="14" t="s">
        <v>41</v>
      </c>
      <c r="U322" s="14" t="s">
        <v>1021</v>
      </c>
      <c r="V322" s="14" t="s">
        <v>1515</v>
      </c>
      <c r="W322" s="18" t="s">
        <v>1021</v>
      </c>
      <c r="X322" s="18">
        <v>1</v>
      </c>
      <c r="Y322" s="14" t="s">
        <v>1021</v>
      </c>
      <c r="Z322" s="14" t="s">
        <v>1021</v>
      </c>
      <c r="AA322" s="18" t="s">
        <v>1021</v>
      </c>
      <c r="AB322" s="18" t="s">
        <v>1021</v>
      </c>
      <c r="AC322" s="14" t="s">
        <v>1021</v>
      </c>
    </row>
    <row r="323" spans="1:29" x14ac:dyDescent="0.15">
      <c r="A323" s="14" t="s">
        <v>60</v>
      </c>
      <c r="B323" s="14" t="s">
        <v>10</v>
      </c>
      <c r="C323" s="14" t="s">
        <v>12</v>
      </c>
      <c r="D323" s="14" t="s">
        <v>380</v>
      </c>
      <c r="E323" s="14" t="s">
        <v>860</v>
      </c>
      <c r="F323" s="14" t="s">
        <v>1339</v>
      </c>
      <c r="G323" s="14" t="s">
        <v>1021</v>
      </c>
      <c r="H323" s="14" t="s">
        <v>1502</v>
      </c>
      <c r="I323" s="17">
        <v>3201800</v>
      </c>
      <c r="J323" s="14" t="s">
        <v>42</v>
      </c>
      <c r="K323" s="17">
        <v>4162340</v>
      </c>
      <c r="L323" s="14" t="s">
        <v>1502</v>
      </c>
      <c r="M323" s="17">
        <v>3201800</v>
      </c>
      <c r="N323" s="14" t="s">
        <v>42</v>
      </c>
      <c r="O323" s="17">
        <v>4162340</v>
      </c>
      <c r="P323" s="17">
        <v>3201800</v>
      </c>
      <c r="Q323" s="17">
        <v>0</v>
      </c>
      <c r="R323" s="17">
        <v>0</v>
      </c>
      <c r="S323" s="18">
        <v>0</v>
      </c>
      <c r="T323" s="14" t="s">
        <v>41</v>
      </c>
      <c r="U323" s="14" t="s">
        <v>1021</v>
      </c>
      <c r="V323" s="14" t="s">
        <v>1515</v>
      </c>
      <c r="W323" s="18" t="s">
        <v>1021</v>
      </c>
      <c r="X323" s="18">
        <v>1</v>
      </c>
      <c r="Y323" s="14" t="s">
        <v>1021</v>
      </c>
      <c r="Z323" s="14" t="s">
        <v>1021</v>
      </c>
      <c r="AA323" s="18" t="s">
        <v>1021</v>
      </c>
      <c r="AB323" s="18" t="s">
        <v>1021</v>
      </c>
      <c r="AC323" s="14" t="s">
        <v>1021</v>
      </c>
    </row>
    <row r="324" spans="1:29" x14ac:dyDescent="0.15">
      <c r="A324" s="14" t="s">
        <v>60</v>
      </c>
      <c r="B324" s="14" t="s">
        <v>10</v>
      </c>
      <c r="C324" s="14" t="s">
        <v>12</v>
      </c>
      <c r="D324" s="14" t="s">
        <v>381</v>
      </c>
      <c r="E324" s="14" t="s">
        <v>861</v>
      </c>
      <c r="F324" s="14" t="s">
        <v>1340</v>
      </c>
      <c r="G324" s="14" t="s">
        <v>1021</v>
      </c>
      <c r="H324" s="14" t="s">
        <v>1502</v>
      </c>
      <c r="I324" s="17">
        <v>92155200</v>
      </c>
      <c r="J324" s="14" t="s">
        <v>42</v>
      </c>
      <c r="K324" s="17">
        <v>119801760</v>
      </c>
      <c r="L324" s="14" t="s">
        <v>1502</v>
      </c>
      <c r="M324" s="17">
        <v>92155200</v>
      </c>
      <c r="N324" s="14" t="s">
        <v>42</v>
      </c>
      <c r="O324" s="17">
        <v>119801760</v>
      </c>
      <c r="P324" s="17">
        <v>92155200</v>
      </c>
      <c r="Q324" s="17">
        <v>0</v>
      </c>
      <c r="R324" s="17">
        <v>0</v>
      </c>
      <c r="S324" s="18">
        <v>0</v>
      </c>
      <c r="T324" s="14" t="s">
        <v>41</v>
      </c>
      <c r="U324" s="14" t="s">
        <v>1021</v>
      </c>
      <c r="V324" s="14" t="s">
        <v>1515</v>
      </c>
      <c r="W324" s="18" t="s">
        <v>1021</v>
      </c>
      <c r="X324" s="18">
        <v>1</v>
      </c>
      <c r="Y324" s="14" t="s">
        <v>1021</v>
      </c>
      <c r="Z324" s="14" t="s">
        <v>1021</v>
      </c>
      <c r="AA324" s="18" t="s">
        <v>1021</v>
      </c>
      <c r="AB324" s="18" t="s">
        <v>1021</v>
      </c>
      <c r="AC324" s="14" t="s">
        <v>1021</v>
      </c>
    </row>
    <row r="325" spans="1:29" x14ac:dyDescent="0.15">
      <c r="A325" s="14" t="s">
        <v>60</v>
      </c>
      <c r="B325" s="14" t="s">
        <v>10</v>
      </c>
      <c r="C325" s="14" t="s">
        <v>12</v>
      </c>
      <c r="D325" s="14" t="s">
        <v>382</v>
      </c>
      <c r="E325" s="14" t="s">
        <v>862</v>
      </c>
      <c r="F325" s="14" t="s">
        <v>1341</v>
      </c>
      <c r="G325" s="14" t="s">
        <v>1021</v>
      </c>
      <c r="H325" s="14" t="s">
        <v>1502</v>
      </c>
      <c r="I325" s="17">
        <v>668780</v>
      </c>
      <c r="J325" s="14" t="s">
        <v>42</v>
      </c>
      <c r="K325" s="17">
        <v>869414</v>
      </c>
      <c r="L325" s="14" t="s">
        <v>1502</v>
      </c>
      <c r="M325" s="17">
        <v>668780</v>
      </c>
      <c r="N325" s="14" t="s">
        <v>42</v>
      </c>
      <c r="O325" s="17">
        <v>869414</v>
      </c>
      <c r="P325" s="17">
        <v>668780</v>
      </c>
      <c r="Q325" s="17">
        <v>0</v>
      </c>
      <c r="R325" s="17">
        <v>0</v>
      </c>
      <c r="S325" s="18">
        <v>0</v>
      </c>
      <c r="T325" s="14" t="s">
        <v>41</v>
      </c>
      <c r="U325" s="14" t="s">
        <v>1021</v>
      </c>
      <c r="V325" s="14" t="s">
        <v>1515</v>
      </c>
      <c r="W325" s="18" t="s">
        <v>1021</v>
      </c>
      <c r="X325" s="18">
        <v>1</v>
      </c>
      <c r="Y325" s="14" t="s">
        <v>1021</v>
      </c>
      <c r="Z325" s="14" t="s">
        <v>1021</v>
      </c>
      <c r="AA325" s="18" t="s">
        <v>1021</v>
      </c>
      <c r="AB325" s="18" t="s">
        <v>1021</v>
      </c>
      <c r="AC325" s="14" t="s">
        <v>1021</v>
      </c>
    </row>
    <row r="326" spans="1:29" x14ac:dyDescent="0.15">
      <c r="A326" s="14" t="s">
        <v>60</v>
      </c>
      <c r="B326" s="14" t="s">
        <v>10</v>
      </c>
      <c r="C326" s="14" t="s">
        <v>12</v>
      </c>
      <c r="D326" s="14" t="s">
        <v>383</v>
      </c>
      <c r="E326" s="14" t="s">
        <v>863</v>
      </c>
      <c r="F326" s="14" t="s">
        <v>1342</v>
      </c>
      <c r="G326" s="14" t="s">
        <v>1021</v>
      </c>
      <c r="H326" s="14" t="s">
        <v>1502</v>
      </c>
      <c r="I326" s="17">
        <v>230800</v>
      </c>
      <c r="J326" s="14" t="s">
        <v>42</v>
      </c>
      <c r="K326" s="17">
        <v>300040</v>
      </c>
      <c r="L326" s="14" t="s">
        <v>1502</v>
      </c>
      <c r="M326" s="17">
        <v>230800</v>
      </c>
      <c r="N326" s="14" t="s">
        <v>42</v>
      </c>
      <c r="O326" s="17">
        <v>300040</v>
      </c>
      <c r="P326" s="17">
        <v>230800</v>
      </c>
      <c r="Q326" s="17">
        <v>0</v>
      </c>
      <c r="R326" s="17">
        <v>0</v>
      </c>
      <c r="S326" s="18">
        <v>0</v>
      </c>
      <c r="T326" s="14" t="s">
        <v>41</v>
      </c>
      <c r="U326" s="14" t="s">
        <v>1021</v>
      </c>
      <c r="V326" s="14" t="s">
        <v>1515</v>
      </c>
      <c r="W326" s="18" t="s">
        <v>1021</v>
      </c>
      <c r="X326" s="18">
        <v>1</v>
      </c>
      <c r="Y326" s="14" t="s">
        <v>1021</v>
      </c>
      <c r="Z326" s="14" t="s">
        <v>1021</v>
      </c>
      <c r="AA326" s="18" t="s">
        <v>1021</v>
      </c>
      <c r="AB326" s="18" t="s">
        <v>1021</v>
      </c>
      <c r="AC326" s="14" t="s">
        <v>1021</v>
      </c>
    </row>
    <row r="327" spans="1:29" x14ac:dyDescent="0.15">
      <c r="A327" s="14" t="s">
        <v>60</v>
      </c>
      <c r="B327" s="14" t="s">
        <v>10</v>
      </c>
      <c r="C327" s="14" t="s">
        <v>12</v>
      </c>
      <c r="D327" s="14" t="s">
        <v>384</v>
      </c>
      <c r="E327" s="14" t="s">
        <v>864</v>
      </c>
      <c r="F327" s="14" t="s">
        <v>1343</v>
      </c>
      <c r="G327" s="14" t="s">
        <v>1021</v>
      </c>
      <c r="H327" s="14" t="s">
        <v>1502</v>
      </c>
      <c r="I327" s="17">
        <v>236800</v>
      </c>
      <c r="J327" s="14" t="s">
        <v>42</v>
      </c>
      <c r="K327" s="17">
        <v>307840</v>
      </c>
      <c r="L327" s="14" t="s">
        <v>1502</v>
      </c>
      <c r="M327" s="17">
        <v>236800</v>
      </c>
      <c r="N327" s="14" t="s">
        <v>42</v>
      </c>
      <c r="O327" s="17">
        <v>307840</v>
      </c>
      <c r="P327" s="17">
        <v>236800</v>
      </c>
      <c r="Q327" s="17">
        <v>0</v>
      </c>
      <c r="R327" s="17">
        <v>0</v>
      </c>
      <c r="S327" s="18">
        <v>0</v>
      </c>
      <c r="T327" s="14" t="s">
        <v>41</v>
      </c>
      <c r="U327" s="14" t="s">
        <v>1021</v>
      </c>
      <c r="V327" s="14" t="s">
        <v>1515</v>
      </c>
      <c r="W327" s="18" t="s">
        <v>1021</v>
      </c>
      <c r="X327" s="18">
        <v>1</v>
      </c>
      <c r="Y327" s="14" t="s">
        <v>1021</v>
      </c>
      <c r="Z327" s="14" t="s">
        <v>1021</v>
      </c>
      <c r="AA327" s="18" t="s">
        <v>1021</v>
      </c>
      <c r="AB327" s="18" t="s">
        <v>1021</v>
      </c>
      <c r="AC327" s="14" t="s">
        <v>1021</v>
      </c>
    </row>
    <row r="328" spans="1:29" x14ac:dyDescent="0.15">
      <c r="A328" s="14" t="s">
        <v>60</v>
      </c>
      <c r="B328" s="14" t="s">
        <v>10</v>
      </c>
      <c r="C328" s="14" t="s">
        <v>12</v>
      </c>
      <c r="D328" s="14" t="s">
        <v>385</v>
      </c>
      <c r="E328" s="14" t="s">
        <v>865</v>
      </c>
      <c r="F328" s="14" t="s">
        <v>1344</v>
      </c>
      <c r="G328" s="14" t="s">
        <v>1021</v>
      </c>
      <c r="H328" s="14" t="s">
        <v>1502</v>
      </c>
      <c r="I328" s="17">
        <v>617000</v>
      </c>
      <c r="J328" s="14" t="s">
        <v>42</v>
      </c>
      <c r="K328" s="17">
        <v>802100</v>
      </c>
      <c r="L328" s="14" t="s">
        <v>1502</v>
      </c>
      <c r="M328" s="17">
        <v>617000</v>
      </c>
      <c r="N328" s="14" t="s">
        <v>42</v>
      </c>
      <c r="O328" s="17">
        <v>802100</v>
      </c>
      <c r="P328" s="17">
        <v>617000</v>
      </c>
      <c r="Q328" s="17">
        <v>0</v>
      </c>
      <c r="R328" s="17">
        <v>0</v>
      </c>
      <c r="S328" s="18">
        <v>0</v>
      </c>
      <c r="T328" s="14" t="s">
        <v>41</v>
      </c>
      <c r="U328" s="14" t="s">
        <v>1021</v>
      </c>
      <c r="V328" s="14" t="s">
        <v>1515</v>
      </c>
      <c r="W328" s="18" t="s">
        <v>1021</v>
      </c>
      <c r="X328" s="18">
        <v>1</v>
      </c>
      <c r="Y328" s="14" t="s">
        <v>1021</v>
      </c>
      <c r="Z328" s="14" t="s">
        <v>1021</v>
      </c>
      <c r="AA328" s="18" t="s">
        <v>1021</v>
      </c>
      <c r="AB328" s="18" t="s">
        <v>1021</v>
      </c>
      <c r="AC328" s="14" t="s">
        <v>1021</v>
      </c>
    </row>
    <row r="329" spans="1:29" x14ac:dyDescent="0.15">
      <c r="A329" s="14" t="s">
        <v>60</v>
      </c>
      <c r="B329" s="14" t="s">
        <v>10</v>
      </c>
      <c r="C329" s="14" t="s">
        <v>12</v>
      </c>
      <c r="D329" s="14" t="s">
        <v>386</v>
      </c>
      <c r="E329" s="14" t="s">
        <v>866</v>
      </c>
      <c r="F329" s="14" t="s">
        <v>1345</v>
      </c>
      <c r="G329" s="14" t="s">
        <v>1021</v>
      </c>
      <c r="H329" s="14" t="s">
        <v>1502</v>
      </c>
      <c r="I329" s="17">
        <v>2926300</v>
      </c>
      <c r="J329" s="14" t="s">
        <v>42</v>
      </c>
      <c r="K329" s="17">
        <v>3804190</v>
      </c>
      <c r="L329" s="14" t="s">
        <v>1502</v>
      </c>
      <c r="M329" s="17">
        <v>2926300</v>
      </c>
      <c r="N329" s="14" t="s">
        <v>42</v>
      </c>
      <c r="O329" s="17">
        <v>3804190</v>
      </c>
      <c r="P329" s="17">
        <v>2926300</v>
      </c>
      <c r="Q329" s="17">
        <v>0</v>
      </c>
      <c r="R329" s="17">
        <v>0</v>
      </c>
      <c r="S329" s="18">
        <v>0</v>
      </c>
      <c r="T329" s="14" t="s">
        <v>41</v>
      </c>
      <c r="U329" s="14" t="s">
        <v>1021</v>
      </c>
      <c r="V329" s="14" t="s">
        <v>1515</v>
      </c>
      <c r="W329" s="18" t="s">
        <v>1021</v>
      </c>
      <c r="X329" s="18">
        <v>1</v>
      </c>
      <c r="Y329" s="14" t="s">
        <v>1021</v>
      </c>
      <c r="Z329" s="14" t="s">
        <v>1021</v>
      </c>
      <c r="AA329" s="18" t="s">
        <v>1021</v>
      </c>
      <c r="AB329" s="18" t="s">
        <v>1021</v>
      </c>
      <c r="AC329" s="14" t="s">
        <v>1021</v>
      </c>
    </row>
    <row r="330" spans="1:29" x14ac:dyDescent="0.15">
      <c r="A330" s="14" t="s">
        <v>60</v>
      </c>
      <c r="B330" s="14" t="s">
        <v>10</v>
      </c>
      <c r="C330" s="14" t="s">
        <v>12</v>
      </c>
      <c r="D330" s="14" t="s">
        <v>387</v>
      </c>
      <c r="E330" s="14" t="s">
        <v>867</v>
      </c>
      <c r="F330" s="14" t="s">
        <v>1346</v>
      </c>
      <c r="G330" s="14" t="s">
        <v>1021</v>
      </c>
      <c r="H330" s="14" t="s">
        <v>1502</v>
      </c>
      <c r="I330" s="17">
        <v>1971200</v>
      </c>
      <c r="J330" s="14" t="s">
        <v>42</v>
      </c>
      <c r="K330" s="17">
        <v>2562560</v>
      </c>
      <c r="L330" s="14" t="s">
        <v>1502</v>
      </c>
      <c r="M330" s="17">
        <v>1971200</v>
      </c>
      <c r="N330" s="14" t="s">
        <v>42</v>
      </c>
      <c r="O330" s="17">
        <v>2562560</v>
      </c>
      <c r="P330" s="17">
        <v>1971200</v>
      </c>
      <c r="Q330" s="17">
        <v>0</v>
      </c>
      <c r="R330" s="17">
        <v>0</v>
      </c>
      <c r="S330" s="18">
        <v>0</v>
      </c>
      <c r="T330" s="14" t="s">
        <v>41</v>
      </c>
      <c r="U330" s="14" t="s">
        <v>1021</v>
      </c>
      <c r="V330" s="14" t="s">
        <v>1515</v>
      </c>
      <c r="W330" s="18" t="s">
        <v>1021</v>
      </c>
      <c r="X330" s="18">
        <v>1</v>
      </c>
      <c r="Y330" s="14" t="s">
        <v>1021</v>
      </c>
      <c r="Z330" s="14" t="s">
        <v>1021</v>
      </c>
      <c r="AA330" s="18" t="s">
        <v>1021</v>
      </c>
      <c r="AB330" s="18" t="s">
        <v>1021</v>
      </c>
      <c r="AC330" s="14" t="s">
        <v>1021</v>
      </c>
    </row>
    <row r="331" spans="1:29" x14ac:dyDescent="0.15">
      <c r="A331" s="14" t="s">
        <v>60</v>
      </c>
      <c r="B331" s="14" t="s">
        <v>10</v>
      </c>
      <c r="C331" s="14" t="s">
        <v>12</v>
      </c>
      <c r="D331" s="14" t="s">
        <v>388</v>
      </c>
      <c r="E331" s="14" t="s">
        <v>868</v>
      </c>
      <c r="F331" s="14" t="s">
        <v>1347</v>
      </c>
      <c r="G331" s="14" t="s">
        <v>1021</v>
      </c>
      <c r="H331" s="14" t="s">
        <v>1502</v>
      </c>
      <c r="I331" s="17">
        <v>10912300</v>
      </c>
      <c r="J331" s="14" t="s">
        <v>42</v>
      </c>
      <c r="K331" s="17">
        <v>14185990</v>
      </c>
      <c r="L331" s="14" t="s">
        <v>1502</v>
      </c>
      <c r="M331" s="17">
        <v>10912300</v>
      </c>
      <c r="N331" s="14" t="s">
        <v>42</v>
      </c>
      <c r="O331" s="17">
        <v>14185990</v>
      </c>
      <c r="P331" s="17">
        <v>10912300</v>
      </c>
      <c r="Q331" s="17">
        <v>0</v>
      </c>
      <c r="R331" s="17">
        <v>0</v>
      </c>
      <c r="S331" s="18">
        <v>0</v>
      </c>
      <c r="T331" s="14" t="s">
        <v>41</v>
      </c>
      <c r="U331" s="14" t="s">
        <v>1021</v>
      </c>
      <c r="V331" s="14" t="s">
        <v>1515</v>
      </c>
      <c r="W331" s="18" t="s">
        <v>1021</v>
      </c>
      <c r="X331" s="18">
        <v>1</v>
      </c>
      <c r="Y331" s="14" t="s">
        <v>1021</v>
      </c>
      <c r="Z331" s="14" t="s">
        <v>1021</v>
      </c>
      <c r="AA331" s="18" t="s">
        <v>1021</v>
      </c>
      <c r="AB331" s="18" t="s">
        <v>1021</v>
      </c>
      <c r="AC331" s="14" t="s">
        <v>1021</v>
      </c>
    </row>
    <row r="332" spans="1:29" x14ac:dyDescent="0.15">
      <c r="A332" s="14" t="s">
        <v>60</v>
      </c>
      <c r="B332" s="14" t="s">
        <v>10</v>
      </c>
      <c r="C332" s="14" t="s">
        <v>12</v>
      </c>
      <c r="D332" s="14" t="s">
        <v>389</v>
      </c>
      <c r="E332" s="14" t="s">
        <v>869</v>
      </c>
      <c r="F332" s="14" t="s">
        <v>1348</v>
      </c>
      <c r="G332" s="14" t="s">
        <v>1021</v>
      </c>
      <c r="H332" s="14" t="s">
        <v>1502</v>
      </c>
      <c r="I332" s="17">
        <v>4002000</v>
      </c>
      <c r="J332" s="14" t="s">
        <v>42</v>
      </c>
      <c r="K332" s="17">
        <v>5202600</v>
      </c>
      <c r="L332" s="14" t="s">
        <v>1502</v>
      </c>
      <c r="M332" s="17">
        <v>4002000</v>
      </c>
      <c r="N332" s="14" t="s">
        <v>42</v>
      </c>
      <c r="O332" s="17">
        <v>5202600</v>
      </c>
      <c r="P332" s="17">
        <v>4002000</v>
      </c>
      <c r="Q332" s="17">
        <v>0</v>
      </c>
      <c r="R332" s="17">
        <v>0</v>
      </c>
      <c r="S332" s="18">
        <v>0</v>
      </c>
      <c r="T332" s="14" t="s">
        <v>41</v>
      </c>
      <c r="U332" s="14" t="s">
        <v>1021</v>
      </c>
      <c r="V332" s="14" t="s">
        <v>1515</v>
      </c>
      <c r="W332" s="18" t="s">
        <v>1021</v>
      </c>
      <c r="X332" s="18">
        <v>1</v>
      </c>
      <c r="Y332" s="14" t="s">
        <v>1021</v>
      </c>
      <c r="Z332" s="14" t="s">
        <v>1021</v>
      </c>
      <c r="AA332" s="18" t="s">
        <v>1021</v>
      </c>
      <c r="AB332" s="18" t="s">
        <v>1021</v>
      </c>
      <c r="AC332" s="14" t="s">
        <v>1021</v>
      </c>
    </row>
    <row r="333" spans="1:29" x14ac:dyDescent="0.15">
      <c r="A333" s="14" t="s">
        <v>60</v>
      </c>
      <c r="B333" s="14" t="s">
        <v>10</v>
      </c>
      <c r="C333" s="14" t="s">
        <v>12</v>
      </c>
      <c r="D333" s="14" t="s">
        <v>390</v>
      </c>
      <c r="E333" s="14" t="s">
        <v>870</v>
      </c>
      <c r="F333" s="14" t="s">
        <v>1349</v>
      </c>
      <c r="G333" s="14" t="s">
        <v>1021</v>
      </c>
      <c r="H333" s="14" t="s">
        <v>1502</v>
      </c>
      <c r="I333" s="17">
        <v>4644000</v>
      </c>
      <c r="J333" s="14" t="s">
        <v>42</v>
      </c>
      <c r="K333" s="17">
        <v>6037200</v>
      </c>
      <c r="L333" s="14" t="s">
        <v>1502</v>
      </c>
      <c r="M333" s="17">
        <v>4644000</v>
      </c>
      <c r="N333" s="14" t="s">
        <v>42</v>
      </c>
      <c r="O333" s="17">
        <v>6037200</v>
      </c>
      <c r="P333" s="17">
        <v>4584000</v>
      </c>
      <c r="Q333" s="17">
        <v>60000</v>
      </c>
      <c r="R333" s="17">
        <v>0</v>
      </c>
      <c r="S333" s="18">
        <v>0</v>
      </c>
      <c r="T333" s="14" t="s">
        <v>41</v>
      </c>
      <c r="U333" s="14" t="s">
        <v>1021</v>
      </c>
      <c r="V333" s="14" t="s">
        <v>1515</v>
      </c>
      <c r="W333" s="18" t="s">
        <v>1021</v>
      </c>
      <c r="X333" s="18">
        <v>1</v>
      </c>
      <c r="Y333" s="14" t="s">
        <v>1021</v>
      </c>
      <c r="Z333" s="14" t="s">
        <v>1021</v>
      </c>
      <c r="AA333" s="18" t="s">
        <v>1021</v>
      </c>
      <c r="AB333" s="18" t="s">
        <v>1021</v>
      </c>
      <c r="AC333" s="14" t="s">
        <v>1021</v>
      </c>
    </row>
    <row r="334" spans="1:29" x14ac:dyDescent="0.15">
      <c r="A334" s="14" t="s">
        <v>60</v>
      </c>
      <c r="B334" s="14" t="s">
        <v>10</v>
      </c>
      <c r="C334" s="14" t="s">
        <v>12</v>
      </c>
      <c r="D334" s="14" t="s">
        <v>391</v>
      </c>
      <c r="E334" s="14" t="s">
        <v>871</v>
      </c>
      <c r="F334" s="14" t="s">
        <v>1350</v>
      </c>
      <c r="G334" s="14" t="s">
        <v>1021</v>
      </c>
      <c r="H334" s="14" t="s">
        <v>1502</v>
      </c>
      <c r="I334" s="17">
        <v>621000</v>
      </c>
      <c r="J334" s="14" t="s">
        <v>42</v>
      </c>
      <c r="K334" s="17">
        <v>807300</v>
      </c>
      <c r="L334" s="14" t="s">
        <v>1502</v>
      </c>
      <c r="M334" s="17">
        <v>621000</v>
      </c>
      <c r="N334" s="14" t="s">
        <v>42</v>
      </c>
      <c r="O334" s="17">
        <v>807300</v>
      </c>
      <c r="P334" s="17">
        <v>621000</v>
      </c>
      <c r="Q334" s="17">
        <v>0</v>
      </c>
      <c r="R334" s="17">
        <v>0</v>
      </c>
      <c r="S334" s="18">
        <v>0</v>
      </c>
      <c r="T334" s="14" t="s">
        <v>41</v>
      </c>
      <c r="U334" s="14" t="s">
        <v>1021</v>
      </c>
      <c r="V334" s="14" t="s">
        <v>1515</v>
      </c>
      <c r="W334" s="18" t="s">
        <v>1021</v>
      </c>
      <c r="X334" s="18">
        <v>1</v>
      </c>
      <c r="Y334" s="14" t="s">
        <v>1021</v>
      </c>
      <c r="Z334" s="14" t="s">
        <v>1021</v>
      </c>
      <c r="AA334" s="18" t="s">
        <v>1021</v>
      </c>
      <c r="AB334" s="18" t="s">
        <v>1021</v>
      </c>
      <c r="AC334" s="14" t="s">
        <v>1021</v>
      </c>
    </row>
    <row r="335" spans="1:29" x14ac:dyDescent="0.15">
      <c r="A335" s="14" t="s">
        <v>60</v>
      </c>
      <c r="B335" s="14" t="s">
        <v>10</v>
      </c>
      <c r="C335" s="14" t="s">
        <v>12</v>
      </c>
      <c r="D335" s="14" t="s">
        <v>392</v>
      </c>
      <c r="E335" s="14" t="s">
        <v>872</v>
      </c>
      <c r="F335" s="14" t="s">
        <v>1351</v>
      </c>
      <c r="G335" s="14" t="s">
        <v>1021</v>
      </c>
      <c r="H335" s="14" t="s">
        <v>1502</v>
      </c>
      <c r="I335" s="17">
        <v>1099000</v>
      </c>
      <c r="J335" s="14" t="s">
        <v>42</v>
      </c>
      <c r="K335" s="17">
        <v>1428700</v>
      </c>
      <c r="L335" s="14" t="s">
        <v>1502</v>
      </c>
      <c r="M335" s="17">
        <v>1099000</v>
      </c>
      <c r="N335" s="14" t="s">
        <v>42</v>
      </c>
      <c r="O335" s="17">
        <v>1428700</v>
      </c>
      <c r="P335" s="17">
        <v>1099000</v>
      </c>
      <c r="Q335" s="17">
        <v>0</v>
      </c>
      <c r="R335" s="17">
        <v>0</v>
      </c>
      <c r="S335" s="18">
        <v>0</v>
      </c>
      <c r="T335" s="14" t="s">
        <v>41</v>
      </c>
      <c r="U335" s="14" t="s">
        <v>1021</v>
      </c>
      <c r="V335" s="14" t="s">
        <v>1515</v>
      </c>
      <c r="W335" s="18" t="s">
        <v>1021</v>
      </c>
      <c r="X335" s="18">
        <v>1</v>
      </c>
      <c r="Y335" s="14" t="s">
        <v>1021</v>
      </c>
      <c r="Z335" s="14" t="s">
        <v>1021</v>
      </c>
      <c r="AA335" s="18" t="s">
        <v>1021</v>
      </c>
      <c r="AB335" s="18" t="s">
        <v>1021</v>
      </c>
      <c r="AC335" s="14" t="s">
        <v>1021</v>
      </c>
    </row>
    <row r="336" spans="1:29" x14ac:dyDescent="0.15">
      <c r="A336" s="14" t="s">
        <v>60</v>
      </c>
      <c r="B336" s="14" t="s">
        <v>10</v>
      </c>
      <c r="C336" s="14" t="s">
        <v>12</v>
      </c>
      <c r="D336" s="14" t="s">
        <v>393</v>
      </c>
      <c r="E336" s="14" t="s">
        <v>873</v>
      </c>
      <c r="F336" s="14" t="s">
        <v>1352</v>
      </c>
      <c r="G336" s="14" t="s">
        <v>1021</v>
      </c>
      <c r="H336" s="14" t="s">
        <v>1502</v>
      </c>
      <c r="I336" s="17">
        <v>238400</v>
      </c>
      <c r="J336" s="14" t="s">
        <v>42</v>
      </c>
      <c r="K336" s="17">
        <v>309920</v>
      </c>
      <c r="L336" s="14" t="s">
        <v>1502</v>
      </c>
      <c r="M336" s="17">
        <v>238400</v>
      </c>
      <c r="N336" s="14" t="s">
        <v>42</v>
      </c>
      <c r="O336" s="17">
        <v>309920</v>
      </c>
      <c r="P336" s="17">
        <v>238400</v>
      </c>
      <c r="Q336" s="17">
        <v>0</v>
      </c>
      <c r="R336" s="17">
        <v>0</v>
      </c>
      <c r="S336" s="18">
        <v>0</v>
      </c>
      <c r="T336" s="14" t="s">
        <v>41</v>
      </c>
      <c r="U336" s="14" t="s">
        <v>1021</v>
      </c>
      <c r="V336" s="14" t="s">
        <v>1515</v>
      </c>
      <c r="W336" s="18" t="s">
        <v>1021</v>
      </c>
      <c r="X336" s="18">
        <v>1</v>
      </c>
      <c r="Y336" s="14" t="s">
        <v>1021</v>
      </c>
      <c r="Z336" s="14" t="s">
        <v>1021</v>
      </c>
      <c r="AA336" s="18" t="s">
        <v>1021</v>
      </c>
      <c r="AB336" s="18" t="s">
        <v>1021</v>
      </c>
      <c r="AC336" s="14" t="s">
        <v>1021</v>
      </c>
    </row>
    <row r="337" spans="1:29" x14ac:dyDescent="0.15">
      <c r="A337" s="14" t="s">
        <v>60</v>
      </c>
      <c r="B337" s="14" t="s">
        <v>10</v>
      </c>
      <c r="C337" s="14" t="s">
        <v>12</v>
      </c>
      <c r="D337" s="14" t="s">
        <v>394</v>
      </c>
      <c r="E337" s="14" t="s">
        <v>874</v>
      </c>
      <c r="F337" s="14" t="s">
        <v>1353</v>
      </c>
      <c r="G337" s="14" t="s">
        <v>1021</v>
      </c>
      <c r="H337" s="14" t="s">
        <v>1502</v>
      </c>
      <c r="I337" s="17">
        <v>370100</v>
      </c>
      <c r="J337" s="14" t="s">
        <v>42</v>
      </c>
      <c r="K337" s="17">
        <v>481130</v>
      </c>
      <c r="L337" s="14" t="s">
        <v>1502</v>
      </c>
      <c r="M337" s="17">
        <v>370100</v>
      </c>
      <c r="N337" s="14" t="s">
        <v>42</v>
      </c>
      <c r="O337" s="17">
        <v>481130</v>
      </c>
      <c r="P337" s="17">
        <v>370100</v>
      </c>
      <c r="Q337" s="17">
        <v>0</v>
      </c>
      <c r="R337" s="17">
        <v>0</v>
      </c>
      <c r="S337" s="18">
        <v>0</v>
      </c>
      <c r="T337" s="14" t="s">
        <v>41</v>
      </c>
      <c r="U337" s="14" t="s">
        <v>1021</v>
      </c>
      <c r="V337" s="14" t="s">
        <v>1515</v>
      </c>
      <c r="W337" s="18" t="s">
        <v>1021</v>
      </c>
      <c r="X337" s="18">
        <v>1</v>
      </c>
      <c r="Y337" s="14" t="s">
        <v>1021</v>
      </c>
      <c r="Z337" s="14" t="s">
        <v>1021</v>
      </c>
      <c r="AA337" s="18" t="s">
        <v>1021</v>
      </c>
      <c r="AB337" s="18" t="s">
        <v>1021</v>
      </c>
      <c r="AC337" s="14" t="s">
        <v>1021</v>
      </c>
    </row>
    <row r="338" spans="1:29" x14ac:dyDescent="0.15">
      <c r="A338" s="14" t="s">
        <v>60</v>
      </c>
      <c r="B338" s="14" t="s">
        <v>10</v>
      </c>
      <c r="C338" s="14" t="s">
        <v>12</v>
      </c>
      <c r="D338" s="14" t="s">
        <v>395</v>
      </c>
      <c r="E338" s="14" t="s">
        <v>875</v>
      </c>
      <c r="F338" s="14" t="s">
        <v>1354</v>
      </c>
      <c r="G338" s="14" t="s">
        <v>1021</v>
      </c>
      <c r="H338" s="14" t="s">
        <v>1502</v>
      </c>
      <c r="I338" s="17">
        <v>1055200</v>
      </c>
      <c r="J338" s="14" t="s">
        <v>42</v>
      </c>
      <c r="K338" s="17">
        <v>1371760</v>
      </c>
      <c r="L338" s="14" t="s">
        <v>1502</v>
      </c>
      <c r="M338" s="17">
        <v>1055200</v>
      </c>
      <c r="N338" s="14" t="s">
        <v>42</v>
      </c>
      <c r="O338" s="17">
        <v>1371760</v>
      </c>
      <c r="P338" s="17">
        <v>1055200</v>
      </c>
      <c r="Q338" s="17">
        <v>0</v>
      </c>
      <c r="R338" s="17">
        <v>0</v>
      </c>
      <c r="S338" s="18">
        <v>0</v>
      </c>
      <c r="T338" s="14" t="s">
        <v>1512</v>
      </c>
      <c r="U338" s="14" t="s">
        <v>1512</v>
      </c>
      <c r="V338" s="14" t="s">
        <v>1512</v>
      </c>
      <c r="W338" s="18" t="s">
        <v>1021</v>
      </c>
      <c r="X338" s="18">
        <v>1</v>
      </c>
      <c r="Y338" s="14" t="s">
        <v>1021</v>
      </c>
      <c r="Z338" s="14" t="s">
        <v>1021</v>
      </c>
      <c r="AA338" s="18" t="s">
        <v>1021</v>
      </c>
      <c r="AB338" s="18" t="s">
        <v>1021</v>
      </c>
      <c r="AC338" s="14" t="s">
        <v>1021</v>
      </c>
    </row>
    <row r="339" spans="1:29" x14ac:dyDescent="0.15">
      <c r="A339" s="14" t="s">
        <v>60</v>
      </c>
      <c r="B339" s="14" t="s">
        <v>10</v>
      </c>
      <c r="C339" s="14" t="s">
        <v>12</v>
      </c>
      <c r="D339" s="14" t="s">
        <v>396</v>
      </c>
      <c r="E339" s="14" t="s">
        <v>876</v>
      </c>
      <c r="F339" s="14" t="s">
        <v>1355</v>
      </c>
      <c r="G339" s="14" t="s">
        <v>1021</v>
      </c>
      <c r="H339" s="14" t="s">
        <v>1502</v>
      </c>
      <c r="I339" s="17">
        <v>790400</v>
      </c>
      <c r="J339" s="14" t="s">
        <v>42</v>
      </c>
      <c r="K339" s="17">
        <v>1027520</v>
      </c>
      <c r="L339" s="14" t="s">
        <v>1502</v>
      </c>
      <c r="M339" s="17">
        <v>790400</v>
      </c>
      <c r="N339" s="14" t="s">
        <v>42</v>
      </c>
      <c r="O339" s="17">
        <v>1027520</v>
      </c>
      <c r="P339" s="17">
        <v>790400</v>
      </c>
      <c r="Q339" s="17">
        <v>0</v>
      </c>
      <c r="R339" s="17">
        <v>0</v>
      </c>
      <c r="S339" s="18">
        <v>0</v>
      </c>
      <c r="T339" s="14" t="s">
        <v>1512</v>
      </c>
      <c r="U339" s="14" t="s">
        <v>1512</v>
      </c>
      <c r="V339" s="14" t="s">
        <v>1512</v>
      </c>
      <c r="W339" s="18" t="s">
        <v>1021</v>
      </c>
      <c r="X339" s="18">
        <v>1</v>
      </c>
      <c r="Y339" s="14" t="s">
        <v>1021</v>
      </c>
      <c r="Z339" s="14" t="s">
        <v>1021</v>
      </c>
      <c r="AA339" s="18" t="s">
        <v>1021</v>
      </c>
      <c r="AB339" s="18" t="s">
        <v>1021</v>
      </c>
      <c r="AC339" s="14" t="s">
        <v>1021</v>
      </c>
    </row>
    <row r="340" spans="1:29" x14ac:dyDescent="0.15">
      <c r="A340" s="14" t="s">
        <v>60</v>
      </c>
      <c r="B340" s="14" t="s">
        <v>10</v>
      </c>
      <c r="C340" s="14" t="s">
        <v>12</v>
      </c>
      <c r="D340" s="14" t="s">
        <v>397</v>
      </c>
      <c r="E340" s="14" t="s">
        <v>877</v>
      </c>
      <c r="F340" s="14" t="s">
        <v>1356</v>
      </c>
      <c r="G340" s="14" t="s">
        <v>1021</v>
      </c>
      <c r="H340" s="14" t="s">
        <v>1502</v>
      </c>
      <c r="I340" s="17">
        <v>5647200</v>
      </c>
      <c r="J340" s="14" t="s">
        <v>42</v>
      </c>
      <c r="K340" s="17">
        <v>7341360</v>
      </c>
      <c r="L340" s="14" t="s">
        <v>1502</v>
      </c>
      <c r="M340" s="17">
        <v>5647200</v>
      </c>
      <c r="N340" s="14" t="s">
        <v>42</v>
      </c>
      <c r="O340" s="17">
        <v>7341360</v>
      </c>
      <c r="P340" s="17">
        <v>5626400</v>
      </c>
      <c r="Q340" s="17">
        <v>20800</v>
      </c>
      <c r="R340" s="17">
        <v>0</v>
      </c>
      <c r="S340" s="18">
        <v>0</v>
      </c>
      <c r="T340" s="14" t="s">
        <v>41</v>
      </c>
      <c r="U340" s="14" t="s">
        <v>1021</v>
      </c>
      <c r="V340" s="14" t="s">
        <v>1515</v>
      </c>
      <c r="W340" s="18" t="s">
        <v>1021</v>
      </c>
      <c r="X340" s="18">
        <v>1</v>
      </c>
      <c r="Y340" s="14" t="s">
        <v>1021</v>
      </c>
      <c r="Z340" s="14" t="s">
        <v>1021</v>
      </c>
      <c r="AA340" s="18" t="s">
        <v>1021</v>
      </c>
      <c r="AB340" s="18" t="s">
        <v>1021</v>
      </c>
      <c r="AC340" s="14" t="s">
        <v>1021</v>
      </c>
    </row>
    <row r="341" spans="1:29" x14ac:dyDescent="0.15">
      <c r="A341" s="14" t="s">
        <v>60</v>
      </c>
      <c r="B341" s="14" t="s">
        <v>10</v>
      </c>
      <c r="C341" s="14" t="s">
        <v>12</v>
      </c>
      <c r="D341" s="14" t="s">
        <v>398</v>
      </c>
      <c r="E341" s="14" t="s">
        <v>878</v>
      </c>
      <c r="F341" s="14" t="s">
        <v>1357</v>
      </c>
      <c r="G341" s="14" t="s">
        <v>1021</v>
      </c>
      <c r="H341" s="14" t="s">
        <v>1502</v>
      </c>
      <c r="I341" s="17">
        <v>141300</v>
      </c>
      <c r="J341" s="14" t="s">
        <v>42</v>
      </c>
      <c r="K341" s="17">
        <v>183690</v>
      </c>
      <c r="L341" s="14" t="s">
        <v>1502</v>
      </c>
      <c r="M341" s="17">
        <v>141300</v>
      </c>
      <c r="N341" s="14" t="s">
        <v>42</v>
      </c>
      <c r="O341" s="17">
        <v>183690</v>
      </c>
      <c r="P341" s="17">
        <v>138500</v>
      </c>
      <c r="Q341" s="17">
        <v>2800</v>
      </c>
      <c r="R341" s="17">
        <v>0</v>
      </c>
      <c r="S341" s="18">
        <v>0</v>
      </c>
      <c r="T341" s="14" t="s">
        <v>41</v>
      </c>
      <c r="U341" s="14" t="s">
        <v>1021</v>
      </c>
      <c r="V341" s="14" t="s">
        <v>1515</v>
      </c>
      <c r="W341" s="18" t="s">
        <v>1021</v>
      </c>
      <c r="X341" s="18">
        <v>1</v>
      </c>
      <c r="Y341" s="14" t="s">
        <v>1021</v>
      </c>
      <c r="Z341" s="14" t="s">
        <v>1021</v>
      </c>
      <c r="AA341" s="18" t="s">
        <v>1021</v>
      </c>
      <c r="AB341" s="18" t="s">
        <v>1021</v>
      </c>
      <c r="AC341" s="14" t="s">
        <v>1021</v>
      </c>
    </row>
    <row r="342" spans="1:29" x14ac:dyDescent="0.15">
      <c r="A342" s="14" t="s">
        <v>60</v>
      </c>
      <c r="B342" s="14" t="s">
        <v>10</v>
      </c>
      <c r="C342" s="14" t="s">
        <v>12</v>
      </c>
      <c r="D342" s="14" t="s">
        <v>399</v>
      </c>
      <c r="E342" s="14" t="s">
        <v>879</v>
      </c>
      <c r="F342" s="14" t="s">
        <v>1358</v>
      </c>
      <c r="G342" s="14" t="s">
        <v>1021</v>
      </c>
      <c r="H342" s="14" t="s">
        <v>1502</v>
      </c>
      <c r="I342" s="17">
        <v>4230200</v>
      </c>
      <c r="J342" s="14" t="s">
        <v>42</v>
      </c>
      <c r="K342" s="17">
        <v>5499260</v>
      </c>
      <c r="L342" s="14" t="s">
        <v>1502</v>
      </c>
      <c r="M342" s="17">
        <v>4230200</v>
      </c>
      <c r="N342" s="14" t="s">
        <v>42</v>
      </c>
      <c r="O342" s="17">
        <v>5499260</v>
      </c>
      <c r="P342" s="17">
        <v>4196400</v>
      </c>
      <c r="Q342" s="17">
        <v>33800</v>
      </c>
      <c r="R342" s="17">
        <v>0</v>
      </c>
      <c r="S342" s="18">
        <v>0</v>
      </c>
      <c r="T342" s="14" t="s">
        <v>41</v>
      </c>
      <c r="U342" s="14" t="s">
        <v>1021</v>
      </c>
      <c r="V342" s="14" t="s">
        <v>1515</v>
      </c>
      <c r="W342" s="18" t="s">
        <v>1021</v>
      </c>
      <c r="X342" s="18">
        <v>1</v>
      </c>
      <c r="Y342" s="14" t="s">
        <v>1021</v>
      </c>
      <c r="Z342" s="14" t="s">
        <v>1021</v>
      </c>
      <c r="AA342" s="18" t="s">
        <v>1021</v>
      </c>
      <c r="AB342" s="18" t="s">
        <v>1021</v>
      </c>
      <c r="AC342" s="14" t="s">
        <v>1021</v>
      </c>
    </row>
    <row r="343" spans="1:29" x14ac:dyDescent="0.15">
      <c r="A343" s="14" t="s">
        <v>60</v>
      </c>
      <c r="B343" s="14" t="s">
        <v>10</v>
      </c>
      <c r="C343" s="14" t="s">
        <v>12</v>
      </c>
      <c r="D343" s="14" t="s">
        <v>400</v>
      </c>
      <c r="E343" s="14" t="s">
        <v>880</v>
      </c>
      <c r="F343" s="14" t="s">
        <v>1359</v>
      </c>
      <c r="G343" s="14" t="s">
        <v>1021</v>
      </c>
      <c r="H343" s="14" t="s">
        <v>1502</v>
      </c>
      <c r="I343" s="17">
        <v>159600</v>
      </c>
      <c r="J343" s="14" t="s">
        <v>42</v>
      </c>
      <c r="K343" s="17">
        <v>207480</v>
      </c>
      <c r="L343" s="14" t="s">
        <v>1502</v>
      </c>
      <c r="M343" s="17">
        <v>159600</v>
      </c>
      <c r="N343" s="14" t="s">
        <v>42</v>
      </c>
      <c r="O343" s="17">
        <v>207480</v>
      </c>
      <c r="P343" s="17">
        <v>159600</v>
      </c>
      <c r="Q343" s="17">
        <v>0</v>
      </c>
      <c r="R343" s="17">
        <v>0</v>
      </c>
      <c r="S343" s="18">
        <v>0</v>
      </c>
      <c r="T343" s="14" t="s">
        <v>41</v>
      </c>
      <c r="U343" s="14" t="s">
        <v>1021</v>
      </c>
      <c r="V343" s="14" t="s">
        <v>1515</v>
      </c>
      <c r="W343" s="18" t="s">
        <v>1021</v>
      </c>
      <c r="X343" s="18">
        <v>1</v>
      </c>
      <c r="Y343" s="14" t="s">
        <v>1021</v>
      </c>
      <c r="Z343" s="14" t="s">
        <v>1021</v>
      </c>
      <c r="AA343" s="18" t="s">
        <v>1021</v>
      </c>
      <c r="AB343" s="18" t="s">
        <v>1021</v>
      </c>
      <c r="AC343" s="14" t="s">
        <v>1021</v>
      </c>
    </row>
    <row r="344" spans="1:29" x14ac:dyDescent="0.15">
      <c r="A344" s="14" t="s">
        <v>60</v>
      </c>
      <c r="B344" s="14" t="s">
        <v>10</v>
      </c>
      <c r="C344" s="14" t="s">
        <v>12</v>
      </c>
      <c r="D344" s="14" t="s">
        <v>401</v>
      </c>
      <c r="E344" s="14" t="s">
        <v>881</v>
      </c>
      <c r="F344" s="14" t="s">
        <v>1360</v>
      </c>
      <c r="G344" s="14" t="s">
        <v>1021</v>
      </c>
      <c r="H344" s="14" t="s">
        <v>1502</v>
      </c>
      <c r="I344" s="17">
        <v>246900</v>
      </c>
      <c r="J344" s="14" t="s">
        <v>42</v>
      </c>
      <c r="K344" s="17">
        <v>320970</v>
      </c>
      <c r="L344" s="14" t="s">
        <v>1502</v>
      </c>
      <c r="M344" s="17">
        <v>246900</v>
      </c>
      <c r="N344" s="14" t="s">
        <v>42</v>
      </c>
      <c r="O344" s="17">
        <v>320970</v>
      </c>
      <c r="P344" s="17">
        <v>246900</v>
      </c>
      <c r="Q344" s="17">
        <v>0</v>
      </c>
      <c r="R344" s="17">
        <v>0</v>
      </c>
      <c r="S344" s="18">
        <v>0</v>
      </c>
      <c r="T344" s="14" t="s">
        <v>41</v>
      </c>
      <c r="U344" s="14" t="s">
        <v>1021</v>
      </c>
      <c r="V344" s="14" t="s">
        <v>1515</v>
      </c>
      <c r="W344" s="18" t="s">
        <v>1021</v>
      </c>
      <c r="X344" s="18">
        <v>1</v>
      </c>
      <c r="Y344" s="14" t="s">
        <v>1021</v>
      </c>
      <c r="Z344" s="14" t="s">
        <v>1021</v>
      </c>
      <c r="AA344" s="18" t="s">
        <v>1021</v>
      </c>
      <c r="AB344" s="18" t="s">
        <v>1021</v>
      </c>
      <c r="AC344" s="14" t="s">
        <v>1021</v>
      </c>
    </row>
    <row r="345" spans="1:29" x14ac:dyDescent="0.15">
      <c r="A345" s="14" t="s">
        <v>60</v>
      </c>
      <c r="B345" s="14" t="s">
        <v>10</v>
      </c>
      <c r="C345" s="14" t="s">
        <v>12</v>
      </c>
      <c r="D345" s="14" t="s">
        <v>402</v>
      </c>
      <c r="E345" s="14" t="s">
        <v>882</v>
      </c>
      <c r="F345" s="14" t="s">
        <v>1361</v>
      </c>
      <c r="G345" s="14" t="s">
        <v>1021</v>
      </c>
      <c r="H345" s="14" t="s">
        <v>1502</v>
      </c>
      <c r="I345" s="17">
        <v>302400</v>
      </c>
      <c r="J345" s="14" t="s">
        <v>42</v>
      </c>
      <c r="K345" s="17">
        <v>393120</v>
      </c>
      <c r="L345" s="14" t="s">
        <v>1502</v>
      </c>
      <c r="M345" s="17">
        <v>302400</v>
      </c>
      <c r="N345" s="14" t="s">
        <v>42</v>
      </c>
      <c r="O345" s="17">
        <v>393120</v>
      </c>
      <c r="P345" s="17">
        <v>299800</v>
      </c>
      <c r="Q345" s="17">
        <v>2600</v>
      </c>
      <c r="R345" s="17">
        <v>0</v>
      </c>
      <c r="S345" s="18">
        <v>0</v>
      </c>
      <c r="T345" s="14" t="s">
        <v>41</v>
      </c>
      <c r="U345" s="14" t="s">
        <v>1021</v>
      </c>
      <c r="V345" s="14" t="s">
        <v>1515</v>
      </c>
      <c r="W345" s="18" t="s">
        <v>1021</v>
      </c>
      <c r="X345" s="18">
        <v>1</v>
      </c>
      <c r="Y345" s="14" t="s">
        <v>1021</v>
      </c>
      <c r="Z345" s="14" t="s">
        <v>1021</v>
      </c>
      <c r="AA345" s="18" t="s">
        <v>1021</v>
      </c>
      <c r="AB345" s="18" t="s">
        <v>1021</v>
      </c>
      <c r="AC345" s="14" t="s">
        <v>1021</v>
      </c>
    </row>
    <row r="346" spans="1:29" x14ac:dyDescent="0.15">
      <c r="A346" s="14" t="s">
        <v>60</v>
      </c>
      <c r="B346" s="14" t="s">
        <v>10</v>
      </c>
      <c r="C346" s="14" t="s">
        <v>12</v>
      </c>
      <c r="D346" s="14" t="s">
        <v>403</v>
      </c>
      <c r="E346" s="14" t="s">
        <v>883</v>
      </c>
      <c r="F346" s="14" t="s">
        <v>1362</v>
      </c>
      <c r="G346" s="14" t="s">
        <v>1021</v>
      </c>
      <c r="H346" s="14" t="s">
        <v>1502</v>
      </c>
      <c r="I346" s="17">
        <v>2872100</v>
      </c>
      <c r="J346" s="14" t="s">
        <v>42</v>
      </c>
      <c r="K346" s="17">
        <v>3733730</v>
      </c>
      <c r="L346" s="14" t="s">
        <v>1502</v>
      </c>
      <c r="M346" s="17">
        <v>2872100</v>
      </c>
      <c r="N346" s="14" t="s">
        <v>42</v>
      </c>
      <c r="O346" s="17">
        <v>3733730</v>
      </c>
      <c r="P346" s="17">
        <v>2872100</v>
      </c>
      <c r="Q346" s="17">
        <v>0</v>
      </c>
      <c r="R346" s="17">
        <v>0</v>
      </c>
      <c r="S346" s="18">
        <v>0</v>
      </c>
      <c r="T346" s="14" t="s">
        <v>41</v>
      </c>
      <c r="U346" s="14" t="s">
        <v>1021</v>
      </c>
      <c r="V346" s="14" t="s">
        <v>1515</v>
      </c>
      <c r="W346" s="18" t="s">
        <v>1021</v>
      </c>
      <c r="X346" s="18">
        <v>1</v>
      </c>
      <c r="Y346" s="14" t="s">
        <v>1021</v>
      </c>
      <c r="Z346" s="14" t="s">
        <v>1021</v>
      </c>
      <c r="AA346" s="18" t="s">
        <v>1021</v>
      </c>
      <c r="AB346" s="18" t="s">
        <v>1021</v>
      </c>
      <c r="AC346" s="14" t="s">
        <v>1021</v>
      </c>
    </row>
    <row r="347" spans="1:29" x14ac:dyDescent="0.15">
      <c r="A347" s="14" t="s">
        <v>60</v>
      </c>
      <c r="B347" s="14" t="s">
        <v>10</v>
      </c>
      <c r="C347" s="14" t="s">
        <v>12</v>
      </c>
      <c r="D347" s="14" t="s">
        <v>404</v>
      </c>
      <c r="E347" s="14" t="s">
        <v>884</v>
      </c>
      <c r="F347" s="14" t="s">
        <v>1363</v>
      </c>
      <c r="G347" s="14" t="s">
        <v>1021</v>
      </c>
      <c r="H347" s="14" t="s">
        <v>1502</v>
      </c>
      <c r="I347" s="17">
        <v>1775500</v>
      </c>
      <c r="J347" s="14" t="s">
        <v>42</v>
      </c>
      <c r="K347" s="17">
        <v>2308150</v>
      </c>
      <c r="L347" s="14" t="s">
        <v>1502</v>
      </c>
      <c r="M347" s="17">
        <v>1775500</v>
      </c>
      <c r="N347" s="14" t="s">
        <v>42</v>
      </c>
      <c r="O347" s="17">
        <v>2308150</v>
      </c>
      <c r="P347" s="17">
        <v>1775500</v>
      </c>
      <c r="Q347" s="17">
        <v>0</v>
      </c>
      <c r="R347" s="17">
        <v>0</v>
      </c>
      <c r="S347" s="18">
        <v>0</v>
      </c>
      <c r="T347" s="14" t="s">
        <v>41</v>
      </c>
      <c r="U347" s="14" t="s">
        <v>1021</v>
      </c>
      <c r="V347" s="14" t="s">
        <v>1515</v>
      </c>
      <c r="W347" s="18" t="s">
        <v>1021</v>
      </c>
      <c r="X347" s="18">
        <v>1</v>
      </c>
      <c r="Y347" s="14" t="s">
        <v>1021</v>
      </c>
      <c r="Z347" s="14" t="s">
        <v>1021</v>
      </c>
      <c r="AA347" s="18" t="s">
        <v>1021</v>
      </c>
      <c r="AB347" s="18" t="s">
        <v>1021</v>
      </c>
      <c r="AC347" s="14" t="s">
        <v>1021</v>
      </c>
    </row>
    <row r="348" spans="1:29" x14ac:dyDescent="0.15">
      <c r="A348" s="14" t="s">
        <v>60</v>
      </c>
      <c r="B348" s="14" t="s">
        <v>10</v>
      </c>
      <c r="C348" s="14" t="s">
        <v>12</v>
      </c>
      <c r="D348" s="14" t="s">
        <v>405</v>
      </c>
      <c r="E348" s="14" t="s">
        <v>885</v>
      </c>
      <c r="F348" s="14" t="s">
        <v>1364</v>
      </c>
      <c r="G348" s="14" t="s">
        <v>1021</v>
      </c>
      <c r="H348" s="14" t="s">
        <v>1502</v>
      </c>
      <c r="I348" s="17">
        <v>1350650</v>
      </c>
      <c r="J348" s="14" t="s">
        <v>42</v>
      </c>
      <c r="K348" s="17">
        <v>1755845</v>
      </c>
      <c r="L348" s="14" t="s">
        <v>1502</v>
      </c>
      <c r="M348" s="17">
        <v>1350650</v>
      </c>
      <c r="N348" s="14" t="s">
        <v>42</v>
      </c>
      <c r="O348" s="17">
        <v>1755845</v>
      </c>
      <c r="P348" s="17">
        <v>1350650</v>
      </c>
      <c r="Q348" s="17">
        <v>0</v>
      </c>
      <c r="R348" s="17">
        <v>0</v>
      </c>
      <c r="S348" s="18">
        <v>0</v>
      </c>
      <c r="T348" s="14" t="s">
        <v>41</v>
      </c>
      <c r="U348" s="14" t="s">
        <v>1021</v>
      </c>
      <c r="V348" s="14" t="s">
        <v>1515</v>
      </c>
      <c r="W348" s="18" t="s">
        <v>1021</v>
      </c>
      <c r="X348" s="18">
        <v>1</v>
      </c>
      <c r="Y348" s="14" t="s">
        <v>1021</v>
      </c>
      <c r="Z348" s="14" t="s">
        <v>1021</v>
      </c>
      <c r="AA348" s="18" t="s">
        <v>1021</v>
      </c>
      <c r="AB348" s="18" t="s">
        <v>1021</v>
      </c>
      <c r="AC348" s="14" t="s">
        <v>1021</v>
      </c>
    </row>
    <row r="349" spans="1:29" x14ac:dyDescent="0.15">
      <c r="A349" s="14" t="s">
        <v>60</v>
      </c>
      <c r="B349" s="14" t="s">
        <v>10</v>
      </c>
      <c r="C349" s="14" t="s">
        <v>12</v>
      </c>
      <c r="D349" s="14" t="s">
        <v>406</v>
      </c>
      <c r="E349" s="14" t="s">
        <v>886</v>
      </c>
      <c r="F349" s="14" t="s">
        <v>1365</v>
      </c>
      <c r="G349" s="14" t="s">
        <v>1021</v>
      </c>
      <c r="H349" s="14" t="s">
        <v>1502</v>
      </c>
      <c r="I349" s="17">
        <v>6316500</v>
      </c>
      <c r="J349" s="14" t="s">
        <v>42</v>
      </c>
      <c r="K349" s="17">
        <v>8211450</v>
      </c>
      <c r="L349" s="14" t="s">
        <v>1502</v>
      </c>
      <c r="M349" s="17">
        <v>6316500</v>
      </c>
      <c r="N349" s="14" t="s">
        <v>42</v>
      </c>
      <c r="O349" s="17">
        <v>8211450</v>
      </c>
      <c r="P349" s="17">
        <v>6316500</v>
      </c>
      <c r="Q349" s="17">
        <v>0</v>
      </c>
      <c r="R349" s="17">
        <v>0</v>
      </c>
      <c r="S349" s="18">
        <v>0</v>
      </c>
      <c r="T349" s="14" t="s">
        <v>41</v>
      </c>
      <c r="U349" s="14" t="s">
        <v>1021</v>
      </c>
      <c r="V349" s="14" t="s">
        <v>1515</v>
      </c>
      <c r="W349" s="18" t="s">
        <v>1021</v>
      </c>
      <c r="X349" s="18">
        <v>1</v>
      </c>
      <c r="Y349" s="14" t="s">
        <v>1021</v>
      </c>
      <c r="Z349" s="14" t="s">
        <v>1021</v>
      </c>
      <c r="AA349" s="18" t="s">
        <v>1021</v>
      </c>
      <c r="AB349" s="18" t="s">
        <v>1021</v>
      </c>
      <c r="AC349" s="14" t="s">
        <v>1021</v>
      </c>
    </row>
    <row r="350" spans="1:29" x14ac:dyDescent="0.15">
      <c r="A350" s="14" t="s">
        <v>60</v>
      </c>
      <c r="B350" s="14" t="s">
        <v>10</v>
      </c>
      <c r="C350" s="14" t="s">
        <v>12</v>
      </c>
      <c r="D350" s="14" t="s">
        <v>407</v>
      </c>
      <c r="E350" s="14" t="s">
        <v>887</v>
      </c>
      <c r="F350" s="14" t="s">
        <v>1366</v>
      </c>
      <c r="G350" s="14" t="s">
        <v>1021</v>
      </c>
      <c r="H350" s="14" t="s">
        <v>1502</v>
      </c>
      <c r="I350" s="17">
        <v>5440000</v>
      </c>
      <c r="J350" s="14" t="s">
        <v>42</v>
      </c>
      <c r="K350" s="17">
        <v>7072000</v>
      </c>
      <c r="L350" s="14" t="s">
        <v>1502</v>
      </c>
      <c r="M350" s="17">
        <v>5440000</v>
      </c>
      <c r="N350" s="14" t="s">
        <v>42</v>
      </c>
      <c r="O350" s="17">
        <v>7072000</v>
      </c>
      <c r="P350" s="17">
        <v>5440000</v>
      </c>
      <c r="Q350" s="17">
        <v>0</v>
      </c>
      <c r="R350" s="17">
        <v>0</v>
      </c>
      <c r="S350" s="18">
        <v>0</v>
      </c>
      <c r="T350" s="14" t="s">
        <v>41</v>
      </c>
      <c r="U350" s="14" t="s">
        <v>1021</v>
      </c>
      <c r="V350" s="14" t="s">
        <v>1515</v>
      </c>
      <c r="W350" s="18" t="s">
        <v>1021</v>
      </c>
      <c r="X350" s="18">
        <v>1</v>
      </c>
      <c r="Y350" s="14" t="s">
        <v>1021</v>
      </c>
      <c r="Z350" s="14" t="s">
        <v>1021</v>
      </c>
      <c r="AA350" s="18" t="s">
        <v>1021</v>
      </c>
      <c r="AB350" s="18" t="s">
        <v>1021</v>
      </c>
      <c r="AC350" s="14" t="s">
        <v>1021</v>
      </c>
    </row>
    <row r="351" spans="1:29" x14ac:dyDescent="0.15">
      <c r="A351" s="14" t="s">
        <v>60</v>
      </c>
      <c r="B351" s="14" t="s">
        <v>10</v>
      </c>
      <c r="C351" s="14" t="s">
        <v>12</v>
      </c>
      <c r="D351" s="14" t="s">
        <v>408</v>
      </c>
      <c r="E351" s="14" t="s">
        <v>888</v>
      </c>
      <c r="F351" s="14" t="s">
        <v>1367</v>
      </c>
      <c r="G351" s="14" t="s">
        <v>1021</v>
      </c>
      <c r="H351" s="14" t="s">
        <v>1502</v>
      </c>
      <c r="I351" s="17">
        <v>420900</v>
      </c>
      <c r="J351" s="14" t="s">
        <v>42</v>
      </c>
      <c r="K351" s="17">
        <v>547170</v>
      </c>
      <c r="L351" s="14" t="s">
        <v>1502</v>
      </c>
      <c r="M351" s="17">
        <v>420900</v>
      </c>
      <c r="N351" s="14" t="s">
        <v>42</v>
      </c>
      <c r="O351" s="17">
        <v>547170</v>
      </c>
      <c r="P351" s="17">
        <v>414900</v>
      </c>
      <c r="Q351" s="17">
        <v>6000</v>
      </c>
      <c r="R351" s="17">
        <v>0</v>
      </c>
      <c r="S351" s="18">
        <v>0</v>
      </c>
      <c r="T351" s="14" t="s">
        <v>41</v>
      </c>
      <c r="U351" s="14" t="s">
        <v>1021</v>
      </c>
      <c r="V351" s="14" t="s">
        <v>1515</v>
      </c>
      <c r="W351" s="18" t="s">
        <v>1021</v>
      </c>
      <c r="X351" s="18">
        <v>1</v>
      </c>
      <c r="Y351" s="14" t="s">
        <v>1021</v>
      </c>
      <c r="Z351" s="14" t="s">
        <v>1021</v>
      </c>
      <c r="AA351" s="18" t="s">
        <v>1021</v>
      </c>
      <c r="AB351" s="18" t="s">
        <v>1021</v>
      </c>
      <c r="AC351" s="14" t="s">
        <v>1021</v>
      </c>
    </row>
    <row r="352" spans="1:29" x14ac:dyDescent="0.15">
      <c r="A352" s="14" t="s">
        <v>60</v>
      </c>
      <c r="B352" s="14" t="s">
        <v>10</v>
      </c>
      <c r="C352" s="14" t="s">
        <v>12</v>
      </c>
      <c r="D352" s="14" t="s">
        <v>409</v>
      </c>
      <c r="E352" s="14" t="s">
        <v>889</v>
      </c>
      <c r="F352" s="14" t="s">
        <v>1368</v>
      </c>
      <c r="G352" s="14" t="s">
        <v>1021</v>
      </c>
      <c r="H352" s="14" t="s">
        <v>1502</v>
      </c>
      <c r="I352" s="17">
        <v>214600</v>
      </c>
      <c r="J352" s="14" t="s">
        <v>42</v>
      </c>
      <c r="K352" s="17">
        <v>278980</v>
      </c>
      <c r="L352" s="14" t="s">
        <v>1502</v>
      </c>
      <c r="M352" s="17">
        <v>214600</v>
      </c>
      <c r="N352" s="14" t="s">
        <v>42</v>
      </c>
      <c r="O352" s="17">
        <v>278980</v>
      </c>
      <c r="P352" s="17">
        <v>210900</v>
      </c>
      <c r="Q352" s="17">
        <v>3700</v>
      </c>
      <c r="R352" s="17">
        <v>0</v>
      </c>
      <c r="S352" s="18">
        <v>0</v>
      </c>
      <c r="T352" s="14" t="s">
        <v>41</v>
      </c>
      <c r="U352" s="14" t="s">
        <v>1021</v>
      </c>
      <c r="V352" s="14" t="s">
        <v>1515</v>
      </c>
      <c r="W352" s="18" t="s">
        <v>1021</v>
      </c>
      <c r="X352" s="18">
        <v>1</v>
      </c>
      <c r="Y352" s="14" t="s">
        <v>1021</v>
      </c>
      <c r="Z352" s="14" t="s">
        <v>1021</v>
      </c>
      <c r="AA352" s="18" t="s">
        <v>1021</v>
      </c>
      <c r="AB352" s="18" t="s">
        <v>1021</v>
      </c>
      <c r="AC352" s="14" t="s">
        <v>1021</v>
      </c>
    </row>
    <row r="353" spans="1:29" x14ac:dyDescent="0.15">
      <c r="A353" s="14" t="s">
        <v>60</v>
      </c>
      <c r="B353" s="14" t="s">
        <v>10</v>
      </c>
      <c r="C353" s="14" t="s">
        <v>12</v>
      </c>
      <c r="D353" s="14" t="s">
        <v>410</v>
      </c>
      <c r="E353" s="14" t="s">
        <v>890</v>
      </c>
      <c r="F353" s="14" t="s">
        <v>1369</v>
      </c>
      <c r="G353" s="14" t="s">
        <v>1021</v>
      </c>
      <c r="H353" s="14" t="s">
        <v>1502</v>
      </c>
      <c r="I353" s="17">
        <v>8882500</v>
      </c>
      <c r="J353" s="14" t="s">
        <v>42</v>
      </c>
      <c r="K353" s="17">
        <v>11547250</v>
      </c>
      <c r="L353" s="14" t="s">
        <v>1502</v>
      </c>
      <c r="M353" s="17">
        <v>8882500</v>
      </c>
      <c r="N353" s="14" t="s">
        <v>42</v>
      </c>
      <c r="O353" s="17">
        <v>11547250</v>
      </c>
      <c r="P353" s="17">
        <v>8882500</v>
      </c>
      <c r="Q353" s="17">
        <v>0</v>
      </c>
      <c r="R353" s="17">
        <v>0</v>
      </c>
      <c r="S353" s="18">
        <v>0</v>
      </c>
      <c r="T353" s="14" t="s">
        <v>41</v>
      </c>
      <c r="U353" s="14" t="s">
        <v>1021</v>
      </c>
      <c r="V353" s="14" t="s">
        <v>1515</v>
      </c>
      <c r="W353" s="18" t="s">
        <v>1021</v>
      </c>
      <c r="X353" s="18">
        <v>1</v>
      </c>
      <c r="Y353" s="14" t="s">
        <v>1021</v>
      </c>
      <c r="Z353" s="14" t="s">
        <v>1021</v>
      </c>
      <c r="AA353" s="18" t="s">
        <v>1021</v>
      </c>
      <c r="AB353" s="18" t="s">
        <v>1021</v>
      </c>
      <c r="AC353" s="14" t="s">
        <v>1021</v>
      </c>
    </row>
    <row r="354" spans="1:29" x14ac:dyDescent="0.15">
      <c r="A354" s="14" t="s">
        <v>60</v>
      </c>
      <c r="B354" s="14" t="s">
        <v>10</v>
      </c>
      <c r="C354" s="14" t="s">
        <v>12</v>
      </c>
      <c r="D354" s="14" t="s">
        <v>411</v>
      </c>
      <c r="E354" s="14" t="s">
        <v>891</v>
      </c>
      <c r="F354" s="14" t="s">
        <v>1370</v>
      </c>
      <c r="G354" s="14" t="s">
        <v>1021</v>
      </c>
      <c r="H354" s="14" t="s">
        <v>1502</v>
      </c>
      <c r="I354" s="17">
        <v>2206750</v>
      </c>
      <c r="J354" s="14" t="s">
        <v>42</v>
      </c>
      <c r="K354" s="17">
        <v>2868775</v>
      </c>
      <c r="L354" s="14" t="s">
        <v>1502</v>
      </c>
      <c r="M354" s="17">
        <v>2206750</v>
      </c>
      <c r="N354" s="14" t="s">
        <v>42</v>
      </c>
      <c r="O354" s="17">
        <v>2868775</v>
      </c>
      <c r="P354" s="17">
        <v>2206750</v>
      </c>
      <c r="Q354" s="17">
        <v>0</v>
      </c>
      <c r="R354" s="17">
        <v>0</v>
      </c>
      <c r="S354" s="18">
        <v>0</v>
      </c>
      <c r="T354" s="14" t="s">
        <v>41</v>
      </c>
      <c r="U354" s="14" t="s">
        <v>1021</v>
      </c>
      <c r="V354" s="14" t="s">
        <v>1515</v>
      </c>
      <c r="W354" s="18" t="s">
        <v>1021</v>
      </c>
      <c r="X354" s="18">
        <v>1</v>
      </c>
      <c r="Y354" s="14" t="s">
        <v>1021</v>
      </c>
      <c r="Z354" s="14" t="s">
        <v>1021</v>
      </c>
      <c r="AA354" s="18" t="s">
        <v>1021</v>
      </c>
      <c r="AB354" s="18" t="s">
        <v>1021</v>
      </c>
      <c r="AC354" s="14" t="s">
        <v>1021</v>
      </c>
    </row>
    <row r="355" spans="1:29" x14ac:dyDescent="0.15">
      <c r="A355" s="14" t="s">
        <v>60</v>
      </c>
      <c r="B355" s="14" t="s">
        <v>10</v>
      </c>
      <c r="C355" s="14" t="s">
        <v>12</v>
      </c>
      <c r="D355" s="14" t="s">
        <v>412</v>
      </c>
      <c r="E355" s="14" t="s">
        <v>892</v>
      </c>
      <c r="F355" s="14" t="s">
        <v>1371</v>
      </c>
      <c r="G355" s="14" t="s">
        <v>1021</v>
      </c>
      <c r="H355" s="14" t="s">
        <v>1502</v>
      </c>
      <c r="I355" s="17">
        <v>1695600</v>
      </c>
      <c r="J355" s="14" t="s">
        <v>42</v>
      </c>
      <c r="K355" s="17">
        <v>2204280</v>
      </c>
      <c r="L355" s="14" t="s">
        <v>1502</v>
      </c>
      <c r="M355" s="17">
        <v>1695600</v>
      </c>
      <c r="N355" s="14" t="s">
        <v>42</v>
      </c>
      <c r="O355" s="17">
        <v>2204280</v>
      </c>
      <c r="P355" s="17">
        <v>1695600</v>
      </c>
      <c r="Q355" s="17">
        <v>0</v>
      </c>
      <c r="R355" s="17">
        <v>0</v>
      </c>
      <c r="S355" s="18">
        <v>0</v>
      </c>
      <c r="T355" s="14" t="s">
        <v>41</v>
      </c>
      <c r="U355" s="14" t="s">
        <v>1021</v>
      </c>
      <c r="V355" s="14" t="s">
        <v>1515</v>
      </c>
      <c r="W355" s="18" t="s">
        <v>1021</v>
      </c>
      <c r="X355" s="18">
        <v>1</v>
      </c>
      <c r="Y355" s="14" t="s">
        <v>1021</v>
      </c>
      <c r="Z355" s="14" t="s">
        <v>1021</v>
      </c>
      <c r="AA355" s="18" t="s">
        <v>1021</v>
      </c>
      <c r="AB355" s="18" t="s">
        <v>1021</v>
      </c>
      <c r="AC355" s="14" t="s">
        <v>1021</v>
      </c>
    </row>
    <row r="356" spans="1:29" x14ac:dyDescent="0.15">
      <c r="A356" s="14" t="s">
        <v>60</v>
      </c>
      <c r="B356" s="14" t="s">
        <v>10</v>
      </c>
      <c r="C356" s="14" t="s">
        <v>12</v>
      </c>
      <c r="D356" s="14" t="s">
        <v>413</v>
      </c>
      <c r="E356" s="14" t="s">
        <v>893</v>
      </c>
      <c r="F356" s="14" t="s">
        <v>1372</v>
      </c>
      <c r="G356" s="14" t="s">
        <v>1021</v>
      </c>
      <c r="H356" s="14" t="s">
        <v>1502</v>
      </c>
      <c r="I356" s="17">
        <v>131800</v>
      </c>
      <c r="J356" s="14" t="s">
        <v>42</v>
      </c>
      <c r="K356" s="17">
        <v>171340</v>
      </c>
      <c r="L356" s="14" t="s">
        <v>1502</v>
      </c>
      <c r="M356" s="17">
        <v>131800</v>
      </c>
      <c r="N356" s="14" t="s">
        <v>42</v>
      </c>
      <c r="O356" s="17">
        <v>171340</v>
      </c>
      <c r="P356" s="17">
        <v>131800</v>
      </c>
      <c r="Q356" s="17">
        <v>0</v>
      </c>
      <c r="R356" s="17">
        <v>0</v>
      </c>
      <c r="S356" s="18">
        <v>0</v>
      </c>
      <c r="T356" s="14" t="s">
        <v>41</v>
      </c>
      <c r="U356" s="14" t="s">
        <v>1021</v>
      </c>
      <c r="V356" s="14" t="s">
        <v>1515</v>
      </c>
      <c r="W356" s="18" t="s">
        <v>1021</v>
      </c>
      <c r="X356" s="18">
        <v>1</v>
      </c>
      <c r="Y356" s="14" t="s">
        <v>1021</v>
      </c>
      <c r="Z356" s="14" t="s">
        <v>1021</v>
      </c>
      <c r="AA356" s="18" t="s">
        <v>1021</v>
      </c>
      <c r="AB356" s="18" t="s">
        <v>1021</v>
      </c>
      <c r="AC356" s="14" t="s">
        <v>1021</v>
      </c>
    </row>
    <row r="357" spans="1:29" x14ac:dyDescent="0.15">
      <c r="A357" s="14" t="s">
        <v>60</v>
      </c>
      <c r="B357" s="14" t="s">
        <v>10</v>
      </c>
      <c r="C357" s="14" t="s">
        <v>12</v>
      </c>
      <c r="D357" s="14" t="s">
        <v>414</v>
      </c>
      <c r="E357" s="14" t="s">
        <v>894</v>
      </c>
      <c r="F357" s="14" t="s">
        <v>1373</v>
      </c>
      <c r="G357" s="14" t="s">
        <v>1021</v>
      </c>
      <c r="H357" s="14" t="s">
        <v>1502</v>
      </c>
      <c r="I357" s="17">
        <v>333000</v>
      </c>
      <c r="J357" s="14" t="s">
        <v>42</v>
      </c>
      <c r="K357" s="17">
        <v>432900</v>
      </c>
      <c r="L357" s="14" t="s">
        <v>1502</v>
      </c>
      <c r="M357" s="17">
        <v>333000</v>
      </c>
      <c r="N357" s="14" t="s">
        <v>42</v>
      </c>
      <c r="O357" s="17">
        <v>432900</v>
      </c>
      <c r="P357" s="17">
        <v>333000</v>
      </c>
      <c r="Q357" s="17">
        <v>0</v>
      </c>
      <c r="R357" s="17">
        <v>0</v>
      </c>
      <c r="S357" s="18">
        <v>0</v>
      </c>
      <c r="T357" s="14" t="s">
        <v>41</v>
      </c>
      <c r="U357" s="14" t="s">
        <v>1021</v>
      </c>
      <c r="V357" s="14" t="s">
        <v>1515</v>
      </c>
      <c r="W357" s="18" t="s">
        <v>1021</v>
      </c>
      <c r="X357" s="18">
        <v>1</v>
      </c>
      <c r="Y357" s="14" t="s">
        <v>1021</v>
      </c>
      <c r="Z357" s="14" t="s">
        <v>1021</v>
      </c>
      <c r="AA357" s="18" t="s">
        <v>1021</v>
      </c>
      <c r="AB357" s="18" t="s">
        <v>1021</v>
      </c>
      <c r="AC357" s="14" t="s">
        <v>1021</v>
      </c>
    </row>
    <row r="358" spans="1:29" x14ac:dyDescent="0.15">
      <c r="A358" s="14" t="s">
        <v>60</v>
      </c>
      <c r="B358" s="14" t="s">
        <v>10</v>
      </c>
      <c r="C358" s="14" t="s">
        <v>12</v>
      </c>
      <c r="D358" s="14" t="s">
        <v>415</v>
      </c>
      <c r="E358" s="14" t="s">
        <v>895</v>
      </c>
      <c r="F358" s="14" t="s">
        <v>1374</v>
      </c>
      <c r="G358" s="14" t="s">
        <v>1021</v>
      </c>
      <c r="H358" s="14" t="s">
        <v>1502</v>
      </c>
      <c r="I358" s="17">
        <v>749000</v>
      </c>
      <c r="J358" s="14" t="s">
        <v>42</v>
      </c>
      <c r="K358" s="17">
        <v>973700</v>
      </c>
      <c r="L358" s="14" t="s">
        <v>1502</v>
      </c>
      <c r="M358" s="17">
        <v>749000</v>
      </c>
      <c r="N358" s="14" t="s">
        <v>42</v>
      </c>
      <c r="O358" s="17">
        <v>973700</v>
      </c>
      <c r="P358" s="17">
        <v>749000</v>
      </c>
      <c r="Q358" s="17">
        <v>0</v>
      </c>
      <c r="R358" s="17">
        <v>0</v>
      </c>
      <c r="S358" s="18">
        <v>0</v>
      </c>
      <c r="T358" s="14" t="s">
        <v>41</v>
      </c>
      <c r="U358" s="14" t="s">
        <v>1021</v>
      </c>
      <c r="V358" s="14" t="s">
        <v>1515</v>
      </c>
      <c r="W358" s="18" t="s">
        <v>1021</v>
      </c>
      <c r="X358" s="18">
        <v>1</v>
      </c>
      <c r="Y358" s="14" t="s">
        <v>1021</v>
      </c>
      <c r="Z358" s="14" t="s">
        <v>1021</v>
      </c>
      <c r="AA358" s="18" t="s">
        <v>1021</v>
      </c>
      <c r="AB358" s="18" t="s">
        <v>1021</v>
      </c>
      <c r="AC358" s="14" t="s">
        <v>1021</v>
      </c>
    </row>
    <row r="359" spans="1:29" x14ac:dyDescent="0.15">
      <c r="A359" s="14" t="s">
        <v>60</v>
      </c>
      <c r="B359" s="14" t="s">
        <v>10</v>
      </c>
      <c r="C359" s="14" t="s">
        <v>12</v>
      </c>
      <c r="D359" s="14" t="s">
        <v>416</v>
      </c>
      <c r="E359" s="14" t="s">
        <v>896</v>
      </c>
      <c r="F359" s="14" t="s">
        <v>1375</v>
      </c>
      <c r="G359" s="14" t="s">
        <v>1021</v>
      </c>
      <c r="H359" s="14" t="s">
        <v>1502</v>
      </c>
      <c r="I359" s="17">
        <v>3055800</v>
      </c>
      <c r="J359" s="14" t="s">
        <v>42</v>
      </c>
      <c r="K359" s="17">
        <v>3972540</v>
      </c>
      <c r="L359" s="14" t="s">
        <v>1502</v>
      </c>
      <c r="M359" s="17">
        <v>3055800</v>
      </c>
      <c r="N359" s="14" t="s">
        <v>42</v>
      </c>
      <c r="O359" s="17">
        <v>3972540</v>
      </c>
      <c r="P359" s="17">
        <v>3055800</v>
      </c>
      <c r="Q359" s="17">
        <v>0</v>
      </c>
      <c r="R359" s="17">
        <v>0</v>
      </c>
      <c r="S359" s="18">
        <v>0</v>
      </c>
      <c r="T359" s="14" t="s">
        <v>41</v>
      </c>
      <c r="U359" s="14" t="s">
        <v>1021</v>
      </c>
      <c r="V359" s="14" t="s">
        <v>1515</v>
      </c>
      <c r="W359" s="18" t="s">
        <v>1021</v>
      </c>
      <c r="X359" s="18">
        <v>1</v>
      </c>
      <c r="Y359" s="14" t="s">
        <v>1021</v>
      </c>
      <c r="Z359" s="14" t="s">
        <v>1021</v>
      </c>
      <c r="AA359" s="18" t="s">
        <v>1021</v>
      </c>
      <c r="AB359" s="18" t="s">
        <v>1021</v>
      </c>
      <c r="AC359" s="14" t="s">
        <v>1021</v>
      </c>
    </row>
    <row r="360" spans="1:29" x14ac:dyDescent="0.15">
      <c r="A360" s="14" t="s">
        <v>60</v>
      </c>
      <c r="B360" s="14" t="s">
        <v>10</v>
      </c>
      <c r="C360" s="14" t="s">
        <v>12</v>
      </c>
      <c r="D360" s="14" t="s">
        <v>417</v>
      </c>
      <c r="E360" s="14" t="s">
        <v>897</v>
      </c>
      <c r="F360" s="14" t="s">
        <v>1376</v>
      </c>
      <c r="G360" s="14" t="s">
        <v>1021</v>
      </c>
      <c r="H360" s="14" t="s">
        <v>1502</v>
      </c>
      <c r="I360" s="17">
        <v>3411100</v>
      </c>
      <c r="J360" s="14" t="s">
        <v>42</v>
      </c>
      <c r="K360" s="17">
        <v>4434430</v>
      </c>
      <c r="L360" s="14" t="s">
        <v>1502</v>
      </c>
      <c r="M360" s="17">
        <v>3411100</v>
      </c>
      <c r="N360" s="14" t="s">
        <v>42</v>
      </c>
      <c r="O360" s="17">
        <v>4434430</v>
      </c>
      <c r="P360" s="17">
        <v>3411100</v>
      </c>
      <c r="Q360" s="17">
        <v>0</v>
      </c>
      <c r="R360" s="17">
        <v>0</v>
      </c>
      <c r="S360" s="18">
        <v>0</v>
      </c>
      <c r="T360" s="14" t="s">
        <v>41</v>
      </c>
      <c r="U360" s="14" t="s">
        <v>1021</v>
      </c>
      <c r="V360" s="14" t="s">
        <v>1515</v>
      </c>
      <c r="W360" s="18" t="s">
        <v>1021</v>
      </c>
      <c r="X360" s="18">
        <v>1</v>
      </c>
      <c r="Y360" s="14" t="s">
        <v>1021</v>
      </c>
      <c r="Z360" s="14" t="s">
        <v>1021</v>
      </c>
      <c r="AA360" s="18" t="s">
        <v>1021</v>
      </c>
      <c r="AB360" s="18" t="s">
        <v>1021</v>
      </c>
      <c r="AC360" s="14" t="s">
        <v>1021</v>
      </c>
    </row>
    <row r="361" spans="1:29" x14ac:dyDescent="0.15">
      <c r="A361" s="14" t="s">
        <v>60</v>
      </c>
      <c r="B361" s="14" t="s">
        <v>10</v>
      </c>
      <c r="C361" s="14" t="s">
        <v>12</v>
      </c>
      <c r="D361" s="14" t="s">
        <v>418</v>
      </c>
      <c r="E361" s="14" t="s">
        <v>898</v>
      </c>
      <c r="F361" s="14" t="s">
        <v>1377</v>
      </c>
      <c r="G361" s="14" t="s">
        <v>1021</v>
      </c>
      <c r="H361" s="14" t="s">
        <v>1502</v>
      </c>
      <c r="I361" s="17">
        <v>176900</v>
      </c>
      <c r="J361" s="14" t="s">
        <v>42</v>
      </c>
      <c r="K361" s="17">
        <v>229970</v>
      </c>
      <c r="L361" s="14" t="s">
        <v>1502</v>
      </c>
      <c r="M361" s="17">
        <v>176900</v>
      </c>
      <c r="N361" s="14" t="s">
        <v>42</v>
      </c>
      <c r="O361" s="17">
        <v>229970</v>
      </c>
      <c r="P361" s="17">
        <v>176900</v>
      </c>
      <c r="Q361" s="17">
        <v>0</v>
      </c>
      <c r="R361" s="17">
        <v>0</v>
      </c>
      <c r="S361" s="18">
        <v>0</v>
      </c>
      <c r="T361" s="14" t="s">
        <v>41</v>
      </c>
      <c r="U361" s="14" t="s">
        <v>1021</v>
      </c>
      <c r="V361" s="14" t="s">
        <v>1515</v>
      </c>
      <c r="W361" s="18" t="s">
        <v>1021</v>
      </c>
      <c r="X361" s="18">
        <v>1</v>
      </c>
      <c r="Y361" s="14" t="s">
        <v>1021</v>
      </c>
      <c r="Z361" s="14" t="s">
        <v>1021</v>
      </c>
      <c r="AA361" s="18" t="s">
        <v>1021</v>
      </c>
      <c r="AB361" s="18" t="s">
        <v>1021</v>
      </c>
      <c r="AC361" s="14" t="s">
        <v>1021</v>
      </c>
    </row>
    <row r="362" spans="1:29" x14ac:dyDescent="0.15">
      <c r="A362" s="14" t="s">
        <v>60</v>
      </c>
      <c r="B362" s="14" t="s">
        <v>10</v>
      </c>
      <c r="C362" s="14" t="s">
        <v>12</v>
      </c>
      <c r="D362" s="14" t="s">
        <v>419</v>
      </c>
      <c r="E362" s="14" t="s">
        <v>899</v>
      </c>
      <c r="F362" s="14" t="s">
        <v>1378</v>
      </c>
      <c r="G362" s="14" t="s">
        <v>1021</v>
      </c>
      <c r="H362" s="14" t="s">
        <v>1502</v>
      </c>
      <c r="I362" s="17">
        <v>130600</v>
      </c>
      <c r="J362" s="14" t="s">
        <v>42</v>
      </c>
      <c r="K362" s="17">
        <v>169780</v>
      </c>
      <c r="L362" s="14" t="s">
        <v>1502</v>
      </c>
      <c r="M362" s="17">
        <v>130600</v>
      </c>
      <c r="N362" s="14" t="s">
        <v>42</v>
      </c>
      <c r="O362" s="17">
        <v>169780</v>
      </c>
      <c r="P362" s="17">
        <v>128100</v>
      </c>
      <c r="Q362" s="17">
        <v>2500</v>
      </c>
      <c r="R362" s="17">
        <v>0</v>
      </c>
      <c r="S362" s="18">
        <v>0</v>
      </c>
      <c r="T362" s="14" t="s">
        <v>41</v>
      </c>
      <c r="U362" s="14" t="s">
        <v>1021</v>
      </c>
      <c r="V362" s="14" t="s">
        <v>1515</v>
      </c>
      <c r="W362" s="18" t="s">
        <v>1021</v>
      </c>
      <c r="X362" s="18">
        <v>1</v>
      </c>
      <c r="Y362" s="14" t="s">
        <v>1021</v>
      </c>
      <c r="Z362" s="14" t="s">
        <v>1021</v>
      </c>
      <c r="AA362" s="18" t="s">
        <v>1021</v>
      </c>
      <c r="AB362" s="18" t="s">
        <v>1021</v>
      </c>
      <c r="AC362" s="14" t="s">
        <v>1021</v>
      </c>
    </row>
    <row r="363" spans="1:29" x14ac:dyDescent="0.15">
      <c r="A363" s="14" t="s">
        <v>60</v>
      </c>
      <c r="B363" s="14" t="s">
        <v>10</v>
      </c>
      <c r="C363" s="14" t="s">
        <v>12</v>
      </c>
      <c r="D363" s="14" t="s">
        <v>420</v>
      </c>
      <c r="E363" s="14" t="s">
        <v>900</v>
      </c>
      <c r="F363" s="14" t="s">
        <v>1379</v>
      </c>
      <c r="G363" s="14" t="s">
        <v>1021</v>
      </c>
      <c r="H363" s="14" t="s">
        <v>1502</v>
      </c>
      <c r="I363" s="17">
        <v>8100000</v>
      </c>
      <c r="J363" s="14" t="s">
        <v>42</v>
      </c>
      <c r="K363" s="17">
        <v>10530000</v>
      </c>
      <c r="L363" s="14" t="s">
        <v>1502</v>
      </c>
      <c r="M363" s="17">
        <v>8100000</v>
      </c>
      <c r="N363" s="14" t="s">
        <v>42</v>
      </c>
      <c r="O363" s="17">
        <v>10530000</v>
      </c>
      <c r="P363" s="17">
        <v>8100000</v>
      </c>
      <c r="Q363" s="17">
        <v>0</v>
      </c>
      <c r="R363" s="17">
        <v>0</v>
      </c>
      <c r="S363" s="18">
        <v>0</v>
      </c>
      <c r="T363" s="14" t="s">
        <v>41</v>
      </c>
      <c r="U363" s="14" t="s">
        <v>1021</v>
      </c>
      <c r="V363" s="14" t="s">
        <v>1515</v>
      </c>
      <c r="W363" s="18" t="s">
        <v>1021</v>
      </c>
      <c r="X363" s="18">
        <v>1</v>
      </c>
      <c r="Y363" s="14" t="s">
        <v>1021</v>
      </c>
      <c r="Z363" s="14" t="s">
        <v>1021</v>
      </c>
      <c r="AA363" s="18" t="s">
        <v>1021</v>
      </c>
      <c r="AB363" s="18" t="s">
        <v>1021</v>
      </c>
      <c r="AC363" s="14" t="s">
        <v>1021</v>
      </c>
    </row>
    <row r="364" spans="1:29" x14ac:dyDescent="0.15">
      <c r="A364" s="14" t="s">
        <v>60</v>
      </c>
      <c r="B364" s="14" t="s">
        <v>10</v>
      </c>
      <c r="C364" s="14" t="s">
        <v>12</v>
      </c>
      <c r="D364" s="14" t="s">
        <v>421</v>
      </c>
      <c r="E364" s="14" t="s">
        <v>901</v>
      </c>
      <c r="F364" s="14" t="s">
        <v>1380</v>
      </c>
      <c r="G364" s="14" t="s">
        <v>1021</v>
      </c>
      <c r="H364" s="14" t="s">
        <v>1502</v>
      </c>
      <c r="I364" s="17">
        <v>280900</v>
      </c>
      <c r="J364" s="14" t="s">
        <v>42</v>
      </c>
      <c r="K364" s="17">
        <v>365170</v>
      </c>
      <c r="L364" s="14" t="s">
        <v>1502</v>
      </c>
      <c r="M364" s="17">
        <v>280900</v>
      </c>
      <c r="N364" s="14" t="s">
        <v>42</v>
      </c>
      <c r="O364" s="17">
        <v>365170</v>
      </c>
      <c r="P364" s="17">
        <v>280900</v>
      </c>
      <c r="Q364" s="17">
        <v>0</v>
      </c>
      <c r="R364" s="17">
        <v>0</v>
      </c>
      <c r="S364" s="18">
        <v>0</v>
      </c>
      <c r="T364" s="14" t="s">
        <v>41</v>
      </c>
      <c r="U364" s="14" t="s">
        <v>1021</v>
      </c>
      <c r="V364" s="14" t="s">
        <v>1515</v>
      </c>
      <c r="W364" s="18" t="s">
        <v>1021</v>
      </c>
      <c r="X364" s="18">
        <v>1</v>
      </c>
      <c r="Y364" s="14" t="s">
        <v>1021</v>
      </c>
      <c r="Z364" s="14" t="s">
        <v>1021</v>
      </c>
      <c r="AA364" s="18" t="s">
        <v>1021</v>
      </c>
      <c r="AB364" s="18" t="s">
        <v>1021</v>
      </c>
      <c r="AC364" s="14" t="s">
        <v>1021</v>
      </c>
    </row>
    <row r="365" spans="1:29" x14ac:dyDescent="0.15">
      <c r="A365" s="14" t="s">
        <v>60</v>
      </c>
      <c r="B365" s="14" t="s">
        <v>10</v>
      </c>
      <c r="C365" s="14" t="s">
        <v>12</v>
      </c>
      <c r="D365" s="14" t="s">
        <v>422</v>
      </c>
      <c r="E365" s="14" t="s">
        <v>902</v>
      </c>
      <c r="F365" s="14" t="s">
        <v>1381</v>
      </c>
      <c r="G365" s="14" t="s">
        <v>1021</v>
      </c>
      <c r="H365" s="14" t="s">
        <v>1502</v>
      </c>
      <c r="I365" s="17">
        <v>1340000</v>
      </c>
      <c r="J365" s="14" t="s">
        <v>42</v>
      </c>
      <c r="K365" s="17">
        <v>1742000</v>
      </c>
      <c r="L365" s="14" t="s">
        <v>1502</v>
      </c>
      <c r="M365" s="17">
        <v>1340000</v>
      </c>
      <c r="N365" s="14" t="s">
        <v>42</v>
      </c>
      <c r="O365" s="17">
        <v>1742000</v>
      </c>
      <c r="P365" s="17">
        <v>1340000</v>
      </c>
      <c r="Q365" s="17">
        <v>0</v>
      </c>
      <c r="R365" s="17">
        <v>0</v>
      </c>
      <c r="S365" s="18">
        <v>0</v>
      </c>
      <c r="T365" s="14" t="s">
        <v>41</v>
      </c>
      <c r="U365" s="14" t="s">
        <v>1021</v>
      </c>
      <c r="V365" s="14" t="s">
        <v>1515</v>
      </c>
      <c r="W365" s="18" t="s">
        <v>1021</v>
      </c>
      <c r="X365" s="18">
        <v>1</v>
      </c>
      <c r="Y365" s="14" t="s">
        <v>1021</v>
      </c>
      <c r="Z365" s="14" t="s">
        <v>1021</v>
      </c>
      <c r="AA365" s="18" t="s">
        <v>1021</v>
      </c>
      <c r="AB365" s="18" t="s">
        <v>1021</v>
      </c>
      <c r="AC365" s="14" t="s">
        <v>1021</v>
      </c>
    </row>
    <row r="366" spans="1:29" x14ac:dyDescent="0.15">
      <c r="A366" s="14" t="s">
        <v>60</v>
      </c>
      <c r="B366" s="14" t="s">
        <v>10</v>
      </c>
      <c r="C366" s="14" t="s">
        <v>12</v>
      </c>
      <c r="D366" s="14" t="s">
        <v>423</v>
      </c>
      <c r="E366" s="14" t="s">
        <v>903</v>
      </c>
      <c r="F366" s="14" t="s">
        <v>1382</v>
      </c>
      <c r="G366" s="14" t="s">
        <v>1021</v>
      </c>
      <c r="H366" s="14" t="s">
        <v>1502</v>
      </c>
      <c r="I366" s="17">
        <v>645900</v>
      </c>
      <c r="J366" s="14" t="s">
        <v>42</v>
      </c>
      <c r="K366" s="17">
        <v>839670</v>
      </c>
      <c r="L366" s="14" t="s">
        <v>1502</v>
      </c>
      <c r="M366" s="17">
        <v>645900</v>
      </c>
      <c r="N366" s="14" t="s">
        <v>42</v>
      </c>
      <c r="O366" s="17">
        <v>839670</v>
      </c>
      <c r="P366" s="17">
        <v>634500</v>
      </c>
      <c r="Q366" s="17">
        <v>11400</v>
      </c>
      <c r="R366" s="17">
        <v>0</v>
      </c>
      <c r="S366" s="18">
        <v>0</v>
      </c>
      <c r="T366" s="14" t="s">
        <v>41</v>
      </c>
      <c r="U366" s="14" t="s">
        <v>1021</v>
      </c>
      <c r="V366" s="14" t="s">
        <v>1515</v>
      </c>
      <c r="W366" s="18" t="s">
        <v>1021</v>
      </c>
      <c r="X366" s="18">
        <v>1</v>
      </c>
      <c r="Y366" s="14" t="s">
        <v>1021</v>
      </c>
      <c r="Z366" s="14" t="s">
        <v>1021</v>
      </c>
      <c r="AA366" s="18" t="s">
        <v>1021</v>
      </c>
      <c r="AB366" s="18" t="s">
        <v>1021</v>
      </c>
      <c r="AC366" s="14" t="s">
        <v>1021</v>
      </c>
    </row>
    <row r="367" spans="1:29" x14ac:dyDescent="0.15">
      <c r="A367" s="14" t="s">
        <v>60</v>
      </c>
      <c r="B367" s="14" t="s">
        <v>10</v>
      </c>
      <c r="C367" s="14" t="s">
        <v>12</v>
      </c>
      <c r="D367" s="14" t="s">
        <v>424</v>
      </c>
      <c r="E367" s="14" t="s">
        <v>904</v>
      </c>
      <c r="F367" s="14" t="s">
        <v>1383</v>
      </c>
      <c r="G367" s="14" t="s">
        <v>1021</v>
      </c>
      <c r="H367" s="14" t="s">
        <v>1502</v>
      </c>
      <c r="I367" s="17">
        <v>249700</v>
      </c>
      <c r="J367" s="14" t="s">
        <v>42</v>
      </c>
      <c r="K367" s="17">
        <v>324610</v>
      </c>
      <c r="L367" s="14" t="s">
        <v>1502</v>
      </c>
      <c r="M367" s="17">
        <v>249700</v>
      </c>
      <c r="N367" s="14" t="s">
        <v>42</v>
      </c>
      <c r="O367" s="17">
        <v>324610</v>
      </c>
      <c r="P367" s="17">
        <v>249700</v>
      </c>
      <c r="Q367" s="17">
        <v>0</v>
      </c>
      <c r="R367" s="17">
        <v>0</v>
      </c>
      <c r="S367" s="18">
        <v>0</v>
      </c>
      <c r="T367" s="14" t="s">
        <v>41</v>
      </c>
      <c r="U367" s="14" t="s">
        <v>1021</v>
      </c>
      <c r="V367" s="14" t="s">
        <v>1515</v>
      </c>
      <c r="W367" s="18" t="s">
        <v>1021</v>
      </c>
      <c r="X367" s="18">
        <v>1</v>
      </c>
      <c r="Y367" s="14" t="s">
        <v>1021</v>
      </c>
      <c r="Z367" s="14" t="s">
        <v>1021</v>
      </c>
      <c r="AA367" s="18" t="s">
        <v>1021</v>
      </c>
      <c r="AB367" s="18" t="s">
        <v>1021</v>
      </c>
      <c r="AC367" s="14" t="s">
        <v>1021</v>
      </c>
    </row>
    <row r="368" spans="1:29" x14ac:dyDescent="0.15">
      <c r="A368" s="14" t="s">
        <v>60</v>
      </c>
      <c r="B368" s="14" t="s">
        <v>10</v>
      </c>
      <c r="C368" s="14" t="s">
        <v>12</v>
      </c>
      <c r="D368" s="14" t="s">
        <v>425</v>
      </c>
      <c r="E368" s="14" t="s">
        <v>905</v>
      </c>
      <c r="F368" s="14" t="s">
        <v>1384</v>
      </c>
      <c r="G368" s="14" t="s">
        <v>1021</v>
      </c>
      <c r="H368" s="14" t="s">
        <v>1502</v>
      </c>
      <c r="I368" s="17">
        <v>478600</v>
      </c>
      <c r="J368" s="14" t="s">
        <v>42</v>
      </c>
      <c r="K368" s="17">
        <v>622180</v>
      </c>
      <c r="L368" s="14" t="s">
        <v>1502</v>
      </c>
      <c r="M368" s="17">
        <v>478600</v>
      </c>
      <c r="N368" s="14" t="s">
        <v>42</v>
      </c>
      <c r="O368" s="17">
        <v>622180</v>
      </c>
      <c r="P368" s="17">
        <v>478600</v>
      </c>
      <c r="Q368" s="17">
        <v>0</v>
      </c>
      <c r="R368" s="17">
        <v>0</v>
      </c>
      <c r="S368" s="18">
        <v>0</v>
      </c>
      <c r="T368" s="14" t="s">
        <v>41</v>
      </c>
      <c r="U368" s="14" t="s">
        <v>1021</v>
      </c>
      <c r="V368" s="14" t="s">
        <v>1515</v>
      </c>
      <c r="W368" s="18" t="s">
        <v>1021</v>
      </c>
      <c r="X368" s="18">
        <v>1</v>
      </c>
      <c r="Y368" s="14" t="s">
        <v>1021</v>
      </c>
      <c r="Z368" s="14" t="s">
        <v>1021</v>
      </c>
      <c r="AA368" s="18" t="s">
        <v>1021</v>
      </c>
      <c r="AB368" s="18" t="s">
        <v>1021</v>
      </c>
      <c r="AC368" s="14" t="s">
        <v>1021</v>
      </c>
    </row>
    <row r="369" spans="1:29" x14ac:dyDescent="0.15">
      <c r="A369" s="14" t="s">
        <v>60</v>
      </c>
      <c r="B369" s="14" t="s">
        <v>10</v>
      </c>
      <c r="C369" s="14" t="s">
        <v>12</v>
      </c>
      <c r="D369" s="14" t="s">
        <v>426</v>
      </c>
      <c r="E369" s="14" t="s">
        <v>906</v>
      </c>
      <c r="F369" s="14" t="s">
        <v>1385</v>
      </c>
      <c r="G369" s="14" t="s">
        <v>1021</v>
      </c>
      <c r="H369" s="14" t="s">
        <v>1502</v>
      </c>
      <c r="I369" s="17">
        <v>35625200</v>
      </c>
      <c r="J369" s="14" t="s">
        <v>42</v>
      </c>
      <c r="K369" s="17">
        <v>46312760</v>
      </c>
      <c r="L369" s="14" t="s">
        <v>1502</v>
      </c>
      <c r="M369" s="17">
        <v>35625200</v>
      </c>
      <c r="N369" s="14" t="s">
        <v>42</v>
      </c>
      <c r="O369" s="17">
        <v>46312760</v>
      </c>
      <c r="P369" s="17">
        <v>35625200</v>
      </c>
      <c r="Q369" s="17">
        <v>0</v>
      </c>
      <c r="R369" s="17">
        <v>0</v>
      </c>
      <c r="S369" s="18">
        <v>0</v>
      </c>
      <c r="T369" s="14" t="s">
        <v>41</v>
      </c>
      <c r="U369" s="14" t="s">
        <v>1021</v>
      </c>
      <c r="V369" s="14" t="s">
        <v>1515</v>
      </c>
      <c r="W369" s="18" t="s">
        <v>1021</v>
      </c>
      <c r="X369" s="18">
        <v>1</v>
      </c>
      <c r="Y369" s="14" t="s">
        <v>1021</v>
      </c>
      <c r="Z369" s="14" t="s">
        <v>1021</v>
      </c>
      <c r="AA369" s="18" t="s">
        <v>1021</v>
      </c>
      <c r="AB369" s="18" t="s">
        <v>1021</v>
      </c>
      <c r="AC369" s="14" t="s">
        <v>1021</v>
      </c>
    </row>
    <row r="370" spans="1:29" x14ac:dyDescent="0.15">
      <c r="A370" s="14" t="s">
        <v>60</v>
      </c>
      <c r="B370" s="14" t="s">
        <v>10</v>
      </c>
      <c r="C370" s="14" t="s">
        <v>12</v>
      </c>
      <c r="D370" s="14" t="s">
        <v>427</v>
      </c>
      <c r="E370" s="14" t="s">
        <v>907</v>
      </c>
      <c r="F370" s="14" t="s">
        <v>1386</v>
      </c>
      <c r="G370" s="14" t="s">
        <v>1021</v>
      </c>
      <c r="H370" s="14" t="s">
        <v>1502</v>
      </c>
      <c r="I370" s="17">
        <v>19712000</v>
      </c>
      <c r="J370" s="14" t="s">
        <v>42</v>
      </c>
      <c r="K370" s="17">
        <v>25625600</v>
      </c>
      <c r="L370" s="14" t="s">
        <v>1502</v>
      </c>
      <c r="M370" s="17">
        <v>19712000</v>
      </c>
      <c r="N370" s="14" t="s">
        <v>42</v>
      </c>
      <c r="O370" s="17">
        <v>25625600</v>
      </c>
      <c r="P370" s="17">
        <v>19712000</v>
      </c>
      <c r="Q370" s="17">
        <v>0</v>
      </c>
      <c r="R370" s="17">
        <v>0</v>
      </c>
      <c r="S370" s="18">
        <v>0</v>
      </c>
      <c r="T370" s="14" t="s">
        <v>41</v>
      </c>
      <c r="U370" s="14" t="s">
        <v>1021</v>
      </c>
      <c r="V370" s="14" t="s">
        <v>1515</v>
      </c>
      <c r="W370" s="18" t="s">
        <v>1021</v>
      </c>
      <c r="X370" s="18">
        <v>1</v>
      </c>
      <c r="Y370" s="14" t="s">
        <v>1021</v>
      </c>
      <c r="Z370" s="14" t="s">
        <v>1021</v>
      </c>
      <c r="AA370" s="18" t="s">
        <v>1021</v>
      </c>
      <c r="AB370" s="18" t="s">
        <v>1021</v>
      </c>
      <c r="AC370" s="14" t="s">
        <v>1021</v>
      </c>
    </row>
    <row r="371" spans="1:29" x14ac:dyDescent="0.15">
      <c r="A371" s="14" t="s">
        <v>60</v>
      </c>
      <c r="B371" s="14" t="s">
        <v>10</v>
      </c>
      <c r="C371" s="14" t="s">
        <v>12</v>
      </c>
      <c r="D371" s="14" t="s">
        <v>428</v>
      </c>
      <c r="E371" s="14" t="s">
        <v>908</v>
      </c>
      <c r="F371" s="14" t="s">
        <v>1387</v>
      </c>
      <c r="G371" s="14" t="s">
        <v>1021</v>
      </c>
      <c r="H371" s="14" t="s">
        <v>1502</v>
      </c>
      <c r="I371" s="17">
        <v>1057050</v>
      </c>
      <c r="J371" s="14" t="s">
        <v>42</v>
      </c>
      <c r="K371" s="17">
        <v>1374165</v>
      </c>
      <c r="L371" s="14" t="s">
        <v>1502</v>
      </c>
      <c r="M371" s="17">
        <v>1057050</v>
      </c>
      <c r="N371" s="14" t="s">
        <v>42</v>
      </c>
      <c r="O371" s="17">
        <v>1374165</v>
      </c>
      <c r="P371" s="17">
        <v>1057050</v>
      </c>
      <c r="Q371" s="17">
        <v>0</v>
      </c>
      <c r="R371" s="17">
        <v>0</v>
      </c>
      <c r="S371" s="18">
        <v>0</v>
      </c>
      <c r="T371" s="14" t="s">
        <v>41</v>
      </c>
      <c r="U371" s="14" t="s">
        <v>1021</v>
      </c>
      <c r="V371" s="14" t="s">
        <v>1515</v>
      </c>
      <c r="W371" s="18" t="s">
        <v>1021</v>
      </c>
      <c r="X371" s="18">
        <v>1</v>
      </c>
      <c r="Y371" s="14" t="s">
        <v>1021</v>
      </c>
      <c r="Z371" s="14" t="s">
        <v>1021</v>
      </c>
      <c r="AA371" s="18" t="s">
        <v>1021</v>
      </c>
      <c r="AB371" s="18" t="s">
        <v>1021</v>
      </c>
      <c r="AC371" s="14" t="s">
        <v>1021</v>
      </c>
    </row>
    <row r="372" spans="1:29" x14ac:dyDescent="0.15">
      <c r="A372" s="14" t="s">
        <v>60</v>
      </c>
      <c r="B372" s="14" t="s">
        <v>10</v>
      </c>
      <c r="C372" s="14" t="s">
        <v>12</v>
      </c>
      <c r="D372" s="14" t="s">
        <v>429</v>
      </c>
      <c r="E372" s="14" t="s">
        <v>909</v>
      </c>
      <c r="F372" s="14" t="s">
        <v>1388</v>
      </c>
      <c r="G372" s="14" t="s">
        <v>1021</v>
      </c>
      <c r="H372" s="14" t="s">
        <v>1502</v>
      </c>
      <c r="I372" s="17">
        <v>14208200</v>
      </c>
      <c r="J372" s="14" t="s">
        <v>42</v>
      </c>
      <c r="K372" s="17">
        <v>18470660</v>
      </c>
      <c r="L372" s="14" t="s">
        <v>1502</v>
      </c>
      <c r="M372" s="17">
        <v>14208200</v>
      </c>
      <c r="N372" s="14" t="s">
        <v>42</v>
      </c>
      <c r="O372" s="17">
        <v>18470660</v>
      </c>
      <c r="P372" s="17">
        <v>14208200</v>
      </c>
      <c r="Q372" s="17">
        <v>0</v>
      </c>
      <c r="R372" s="17">
        <v>0</v>
      </c>
      <c r="S372" s="18">
        <v>0</v>
      </c>
      <c r="T372" s="14" t="s">
        <v>41</v>
      </c>
      <c r="U372" s="14" t="s">
        <v>1021</v>
      </c>
      <c r="V372" s="14" t="s">
        <v>1515</v>
      </c>
      <c r="W372" s="18" t="s">
        <v>1021</v>
      </c>
      <c r="X372" s="18">
        <v>1</v>
      </c>
      <c r="Y372" s="14" t="s">
        <v>1021</v>
      </c>
      <c r="Z372" s="14" t="s">
        <v>1021</v>
      </c>
      <c r="AA372" s="18" t="s">
        <v>1021</v>
      </c>
      <c r="AB372" s="18" t="s">
        <v>1021</v>
      </c>
      <c r="AC372" s="14" t="s">
        <v>1021</v>
      </c>
    </row>
    <row r="373" spans="1:29" x14ac:dyDescent="0.15">
      <c r="A373" s="14" t="s">
        <v>60</v>
      </c>
      <c r="B373" s="14" t="s">
        <v>10</v>
      </c>
      <c r="C373" s="14" t="s">
        <v>12</v>
      </c>
      <c r="D373" s="14" t="s">
        <v>430</v>
      </c>
      <c r="E373" s="14" t="s">
        <v>910</v>
      </c>
      <c r="F373" s="14" t="s">
        <v>1389</v>
      </c>
      <c r="G373" s="14" t="s">
        <v>1021</v>
      </c>
      <c r="H373" s="14" t="s">
        <v>1502</v>
      </c>
      <c r="I373" s="17">
        <v>902800</v>
      </c>
      <c r="J373" s="14" t="s">
        <v>42</v>
      </c>
      <c r="K373" s="17">
        <v>1173640</v>
      </c>
      <c r="L373" s="14" t="s">
        <v>1502</v>
      </c>
      <c r="M373" s="17">
        <v>902800</v>
      </c>
      <c r="N373" s="14" t="s">
        <v>42</v>
      </c>
      <c r="O373" s="17">
        <v>1173640</v>
      </c>
      <c r="P373" s="17">
        <v>902800</v>
      </c>
      <c r="Q373" s="17">
        <v>0</v>
      </c>
      <c r="R373" s="17">
        <v>0</v>
      </c>
      <c r="S373" s="18">
        <v>0</v>
      </c>
      <c r="T373" s="14" t="s">
        <v>41</v>
      </c>
      <c r="U373" s="14" t="s">
        <v>1021</v>
      </c>
      <c r="V373" s="14" t="s">
        <v>1515</v>
      </c>
      <c r="W373" s="18" t="s">
        <v>1021</v>
      </c>
      <c r="X373" s="18">
        <v>1</v>
      </c>
      <c r="Y373" s="14" t="s">
        <v>1021</v>
      </c>
      <c r="Z373" s="14" t="s">
        <v>1021</v>
      </c>
      <c r="AA373" s="18" t="s">
        <v>1021</v>
      </c>
      <c r="AB373" s="18" t="s">
        <v>1021</v>
      </c>
      <c r="AC373" s="14" t="s">
        <v>1021</v>
      </c>
    </row>
    <row r="374" spans="1:29" x14ac:dyDescent="0.15">
      <c r="A374" s="14" t="s">
        <v>60</v>
      </c>
      <c r="B374" s="14" t="s">
        <v>10</v>
      </c>
      <c r="C374" s="14" t="s">
        <v>12</v>
      </c>
      <c r="D374" s="14" t="s">
        <v>431</v>
      </c>
      <c r="E374" s="14" t="s">
        <v>911</v>
      </c>
      <c r="F374" s="14" t="s">
        <v>1390</v>
      </c>
      <c r="G374" s="14" t="s">
        <v>1021</v>
      </c>
      <c r="H374" s="14" t="s">
        <v>1502</v>
      </c>
      <c r="I374" s="17">
        <v>33059400</v>
      </c>
      <c r="J374" s="14" t="s">
        <v>42</v>
      </c>
      <c r="K374" s="17">
        <v>42977220</v>
      </c>
      <c r="L374" s="14" t="s">
        <v>1502</v>
      </c>
      <c r="M374" s="17">
        <v>33059400</v>
      </c>
      <c r="N374" s="14" t="s">
        <v>42</v>
      </c>
      <c r="O374" s="17">
        <v>42977220</v>
      </c>
      <c r="P374" s="17">
        <v>33059400</v>
      </c>
      <c r="Q374" s="17">
        <v>0</v>
      </c>
      <c r="R374" s="17">
        <v>0</v>
      </c>
      <c r="S374" s="18">
        <v>0</v>
      </c>
      <c r="T374" s="14" t="s">
        <v>41</v>
      </c>
      <c r="U374" s="14" t="s">
        <v>1021</v>
      </c>
      <c r="V374" s="14" t="s">
        <v>1515</v>
      </c>
      <c r="W374" s="18" t="s">
        <v>1021</v>
      </c>
      <c r="X374" s="18">
        <v>1</v>
      </c>
      <c r="Y374" s="14" t="s">
        <v>1021</v>
      </c>
      <c r="Z374" s="14" t="s">
        <v>1021</v>
      </c>
      <c r="AA374" s="18" t="s">
        <v>1021</v>
      </c>
      <c r="AB374" s="18" t="s">
        <v>1021</v>
      </c>
      <c r="AC374" s="14" t="s">
        <v>1021</v>
      </c>
    </row>
    <row r="375" spans="1:29" x14ac:dyDescent="0.15">
      <c r="A375" s="14" t="s">
        <v>60</v>
      </c>
      <c r="B375" s="14" t="s">
        <v>10</v>
      </c>
      <c r="C375" s="14" t="s">
        <v>12</v>
      </c>
      <c r="D375" s="14" t="s">
        <v>432</v>
      </c>
      <c r="E375" s="14" t="s">
        <v>912</v>
      </c>
      <c r="F375" s="14" t="s">
        <v>1391</v>
      </c>
      <c r="G375" s="14" t="s">
        <v>1021</v>
      </c>
      <c r="H375" s="14" t="s">
        <v>1502</v>
      </c>
      <c r="I375" s="17">
        <v>241400</v>
      </c>
      <c r="J375" s="14" t="s">
        <v>42</v>
      </c>
      <c r="K375" s="17">
        <v>313820</v>
      </c>
      <c r="L375" s="14" t="s">
        <v>1502</v>
      </c>
      <c r="M375" s="17">
        <v>241400</v>
      </c>
      <c r="N375" s="14" t="s">
        <v>42</v>
      </c>
      <c r="O375" s="17">
        <v>313820</v>
      </c>
      <c r="P375" s="17">
        <v>241400</v>
      </c>
      <c r="Q375" s="17">
        <v>0</v>
      </c>
      <c r="R375" s="17">
        <v>0</v>
      </c>
      <c r="S375" s="18">
        <v>0</v>
      </c>
      <c r="T375" s="14" t="s">
        <v>41</v>
      </c>
      <c r="U375" s="14" t="s">
        <v>1021</v>
      </c>
      <c r="V375" s="14" t="s">
        <v>1515</v>
      </c>
      <c r="W375" s="18" t="s">
        <v>1021</v>
      </c>
      <c r="X375" s="18">
        <v>1</v>
      </c>
      <c r="Y375" s="14" t="s">
        <v>1021</v>
      </c>
      <c r="Z375" s="14" t="s">
        <v>1021</v>
      </c>
      <c r="AA375" s="18" t="s">
        <v>1021</v>
      </c>
      <c r="AB375" s="18" t="s">
        <v>1021</v>
      </c>
      <c r="AC375" s="14" t="s">
        <v>1021</v>
      </c>
    </row>
    <row r="376" spans="1:29" x14ac:dyDescent="0.15">
      <c r="A376" s="14" t="s">
        <v>60</v>
      </c>
      <c r="B376" s="14" t="s">
        <v>10</v>
      </c>
      <c r="C376" s="14" t="s">
        <v>12</v>
      </c>
      <c r="D376" s="14" t="s">
        <v>433</v>
      </c>
      <c r="E376" s="14" t="s">
        <v>913</v>
      </c>
      <c r="F376" s="14" t="s">
        <v>1392</v>
      </c>
      <c r="G376" s="14" t="s">
        <v>1021</v>
      </c>
      <c r="H376" s="14" t="s">
        <v>1502</v>
      </c>
      <c r="I376" s="17">
        <v>56440000</v>
      </c>
      <c r="J376" s="14" t="s">
        <v>42</v>
      </c>
      <c r="K376" s="17">
        <v>73372000</v>
      </c>
      <c r="L376" s="14" t="s">
        <v>1502</v>
      </c>
      <c r="M376" s="17">
        <v>56440000</v>
      </c>
      <c r="N376" s="14" t="s">
        <v>42</v>
      </c>
      <c r="O376" s="17">
        <v>73372000</v>
      </c>
      <c r="P376" s="17">
        <v>56440000</v>
      </c>
      <c r="Q376" s="17">
        <v>0</v>
      </c>
      <c r="R376" s="17">
        <v>0</v>
      </c>
      <c r="S376" s="18">
        <v>0</v>
      </c>
      <c r="T376" s="14" t="s">
        <v>41</v>
      </c>
      <c r="U376" s="14" t="s">
        <v>1021</v>
      </c>
      <c r="V376" s="14" t="s">
        <v>1515</v>
      </c>
      <c r="W376" s="18" t="s">
        <v>1021</v>
      </c>
      <c r="X376" s="18">
        <v>1</v>
      </c>
      <c r="Y376" s="14" t="s">
        <v>1021</v>
      </c>
      <c r="Z376" s="14" t="s">
        <v>1021</v>
      </c>
      <c r="AA376" s="18" t="s">
        <v>1021</v>
      </c>
      <c r="AB376" s="18" t="s">
        <v>1021</v>
      </c>
      <c r="AC376" s="14" t="s">
        <v>1021</v>
      </c>
    </row>
    <row r="377" spans="1:29" x14ac:dyDescent="0.15">
      <c r="A377" s="14" t="s">
        <v>60</v>
      </c>
      <c r="B377" s="14" t="s">
        <v>10</v>
      </c>
      <c r="C377" s="14" t="s">
        <v>12</v>
      </c>
      <c r="D377" s="14" t="s">
        <v>434</v>
      </c>
      <c r="E377" s="14" t="s">
        <v>914</v>
      </c>
      <c r="F377" s="14" t="s">
        <v>1393</v>
      </c>
      <c r="G377" s="14" t="s">
        <v>1021</v>
      </c>
      <c r="H377" s="14" t="s">
        <v>1502</v>
      </c>
      <c r="I377" s="17">
        <v>1181000</v>
      </c>
      <c r="J377" s="14" t="s">
        <v>42</v>
      </c>
      <c r="K377" s="17">
        <v>1535300</v>
      </c>
      <c r="L377" s="14" t="s">
        <v>1502</v>
      </c>
      <c r="M377" s="17">
        <v>1181000</v>
      </c>
      <c r="N377" s="14" t="s">
        <v>42</v>
      </c>
      <c r="O377" s="17">
        <v>1535300</v>
      </c>
      <c r="P377" s="17">
        <v>1181000</v>
      </c>
      <c r="Q377" s="17">
        <v>0</v>
      </c>
      <c r="R377" s="17">
        <v>0</v>
      </c>
      <c r="S377" s="18">
        <v>0</v>
      </c>
      <c r="T377" s="14" t="s">
        <v>41</v>
      </c>
      <c r="U377" s="14" t="s">
        <v>1021</v>
      </c>
      <c r="V377" s="14" t="s">
        <v>1515</v>
      </c>
      <c r="W377" s="18" t="s">
        <v>1021</v>
      </c>
      <c r="X377" s="18">
        <v>1</v>
      </c>
      <c r="Y377" s="14" t="s">
        <v>1021</v>
      </c>
      <c r="Z377" s="14" t="s">
        <v>1021</v>
      </c>
      <c r="AA377" s="18" t="s">
        <v>1021</v>
      </c>
      <c r="AB377" s="18" t="s">
        <v>1021</v>
      </c>
      <c r="AC377" s="14" t="s">
        <v>1021</v>
      </c>
    </row>
    <row r="378" spans="1:29" x14ac:dyDescent="0.15">
      <c r="A378" s="14" t="s">
        <v>60</v>
      </c>
      <c r="B378" s="14" t="s">
        <v>10</v>
      </c>
      <c r="C378" s="14" t="s">
        <v>12</v>
      </c>
      <c r="D378" s="14" t="s">
        <v>435</v>
      </c>
      <c r="E378" s="14" t="s">
        <v>915</v>
      </c>
      <c r="F378" s="14" t="s">
        <v>1394</v>
      </c>
      <c r="G378" s="14" t="s">
        <v>1021</v>
      </c>
      <c r="H378" s="14" t="s">
        <v>1502</v>
      </c>
      <c r="I378" s="17">
        <v>20064800</v>
      </c>
      <c r="J378" s="14" t="s">
        <v>42</v>
      </c>
      <c r="K378" s="17">
        <v>26084240</v>
      </c>
      <c r="L378" s="14" t="s">
        <v>1502</v>
      </c>
      <c r="M378" s="17">
        <v>20064800</v>
      </c>
      <c r="N378" s="14" t="s">
        <v>42</v>
      </c>
      <c r="O378" s="17">
        <v>26084240</v>
      </c>
      <c r="P378" s="17">
        <v>20064800</v>
      </c>
      <c r="Q378" s="17">
        <v>0</v>
      </c>
      <c r="R378" s="17">
        <v>0</v>
      </c>
      <c r="S378" s="18">
        <v>0</v>
      </c>
      <c r="T378" s="14" t="s">
        <v>41</v>
      </c>
      <c r="U378" s="14" t="s">
        <v>1021</v>
      </c>
      <c r="V378" s="14" t="s">
        <v>1515</v>
      </c>
      <c r="W378" s="18" t="s">
        <v>1021</v>
      </c>
      <c r="X378" s="18">
        <v>1</v>
      </c>
      <c r="Y378" s="14" t="s">
        <v>1021</v>
      </c>
      <c r="Z378" s="14" t="s">
        <v>1021</v>
      </c>
      <c r="AA378" s="18" t="s">
        <v>1021</v>
      </c>
      <c r="AB378" s="18" t="s">
        <v>1021</v>
      </c>
      <c r="AC378" s="14" t="s">
        <v>1021</v>
      </c>
    </row>
    <row r="379" spans="1:29" x14ac:dyDescent="0.15">
      <c r="A379" s="14" t="s">
        <v>60</v>
      </c>
      <c r="B379" s="14" t="s">
        <v>10</v>
      </c>
      <c r="C379" s="14" t="s">
        <v>12</v>
      </c>
      <c r="D379" s="14" t="s">
        <v>436</v>
      </c>
      <c r="E379" s="14" t="s">
        <v>916</v>
      </c>
      <c r="F379" s="14" t="s">
        <v>1395</v>
      </c>
      <c r="G379" s="14" t="s">
        <v>1021</v>
      </c>
      <c r="H379" s="14" t="s">
        <v>1502</v>
      </c>
      <c r="I379" s="17">
        <v>952400</v>
      </c>
      <c r="J379" s="14" t="s">
        <v>42</v>
      </c>
      <c r="K379" s="17">
        <v>1238120</v>
      </c>
      <c r="L379" s="14" t="s">
        <v>1502</v>
      </c>
      <c r="M379" s="17">
        <v>952400</v>
      </c>
      <c r="N379" s="14" t="s">
        <v>42</v>
      </c>
      <c r="O379" s="17">
        <v>1238120</v>
      </c>
      <c r="P379" s="17">
        <v>952400</v>
      </c>
      <c r="Q379" s="17">
        <v>0</v>
      </c>
      <c r="R379" s="17">
        <v>0</v>
      </c>
      <c r="S379" s="18">
        <v>0</v>
      </c>
      <c r="T379" s="14" t="s">
        <v>41</v>
      </c>
      <c r="U379" s="14" t="s">
        <v>1021</v>
      </c>
      <c r="V379" s="14" t="s">
        <v>1515</v>
      </c>
      <c r="W379" s="18" t="s">
        <v>1021</v>
      </c>
      <c r="X379" s="18">
        <v>1</v>
      </c>
      <c r="Y379" s="14" t="s">
        <v>1021</v>
      </c>
      <c r="Z379" s="14" t="s">
        <v>1021</v>
      </c>
      <c r="AA379" s="18" t="s">
        <v>1021</v>
      </c>
      <c r="AB379" s="18" t="s">
        <v>1021</v>
      </c>
      <c r="AC379" s="14" t="s">
        <v>1021</v>
      </c>
    </row>
    <row r="380" spans="1:29" x14ac:dyDescent="0.15">
      <c r="A380" s="14" t="s">
        <v>60</v>
      </c>
      <c r="B380" s="14" t="s">
        <v>10</v>
      </c>
      <c r="C380" s="14" t="s">
        <v>12</v>
      </c>
      <c r="D380" s="14" t="s">
        <v>437</v>
      </c>
      <c r="E380" s="14" t="s">
        <v>917</v>
      </c>
      <c r="F380" s="14" t="s">
        <v>1396</v>
      </c>
      <c r="G380" s="14" t="s">
        <v>1021</v>
      </c>
      <c r="H380" s="14" t="s">
        <v>1502</v>
      </c>
      <c r="I380" s="17">
        <v>40834000</v>
      </c>
      <c r="J380" s="14" t="s">
        <v>42</v>
      </c>
      <c r="K380" s="17">
        <v>53084200</v>
      </c>
      <c r="L380" s="14" t="s">
        <v>1502</v>
      </c>
      <c r="M380" s="17">
        <v>40834000</v>
      </c>
      <c r="N380" s="14" t="s">
        <v>42</v>
      </c>
      <c r="O380" s="17">
        <v>53084200</v>
      </c>
      <c r="P380" s="17">
        <v>40834000</v>
      </c>
      <c r="Q380" s="17">
        <v>0</v>
      </c>
      <c r="R380" s="17">
        <v>0</v>
      </c>
      <c r="S380" s="18">
        <v>0</v>
      </c>
      <c r="T380" s="14" t="s">
        <v>41</v>
      </c>
      <c r="U380" s="14" t="s">
        <v>1021</v>
      </c>
      <c r="V380" s="14" t="s">
        <v>1515</v>
      </c>
      <c r="W380" s="18" t="s">
        <v>1021</v>
      </c>
      <c r="X380" s="18">
        <v>1</v>
      </c>
      <c r="Y380" s="14" t="s">
        <v>1021</v>
      </c>
      <c r="Z380" s="14" t="s">
        <v>1021</v>
      </c>
      <c r="AA380" s="18" t="s">
        <v>1021</v>
      </c>
      <c r="AB380" s="18" t="s">
        <v>1021</v>
      </c>
      <c r="AC380" s="14" t="s">
        <v>1021</v>
      </c>
    </row>
    <row r="381" spans="1:29" x14ac:dyDescent="0.15">
      <c r="A381" s="14" t="s">
        <v>60</v>
      </c>
      <c r="B381" s="14" t="s">
        <v>10</v>
      </c>
      <c r="C381" s="14" t="s">
        <v>12</v>
      </c>
      <c r="D381" s="14" t="s">
        <v>438</v>
      </c>
      <c r="E381" s="14" t="s">
        <v>918</v>
      </c>
      <c r="F381" s="14" t="s">
        <v>1397</v>
      </c>
      <c r="G381" s="14" t="s">
        <v>1021</v>
      </c>
      <c r="H381" s="14" t="s">
        <v>1502</v>
      </c>
      <c r="I381" s="17">
        <v>747800</v>
      </c>
      <c r="J381" s="14" t="s">
        <v>42</v>
      </c>
      <c r="K381" s="17">
        <v>972140</v>
      </c>
      <c r="L381" s="14" t="s">
        <v>1502</v>
      </c>
      <c r="M381" s="17">
        <v>747800</v>
      </c>
      <c r="N381" s="14" t="s">
        <v>42</v>
      </c>
      <c r="O381" s="17">
        <v>972140</v>
      </c>
      <c r="P381" s="17">
        <v>747800</v>
      </c>
      <c r="Q381" s="17">
        <v>0</v>
      </c>
      <c r="R381" s="17">
        <v>0</v>
      </c>
      <c r="S381" s="18">
        <v>0</v>
      </c>
      <c r="T381" s="14" t="s">
        <v>41</v>
      </c>
      <c r="U381" s="14" t="s">
        <v>1021</v>
      </c>
      <c r="V381" s="14" t="s">
        <v>1515</v>
      </c>
      <c r="W381" s="18" t="s">
        <v>1021</v>
      </c>
      <c r="X381" s="18">
        <v>1</v>
      </c>
      <c r="Y381" s="14" t="s">
        <v>1021</v>
      </c>
      <c r="Z381" s="14" t="s">
        <v>1021</v>
      </c>
      <c r="AA381" s="18" t="s">
        <v>1021</v>
      </c>
      <c r="AB381" s="18" t="s">
        <v>1021</v>
      </c>
      <c r="AC381" s="14" t="s">
        <v>1021</v>
      </c>
    </row>
    <row r="382" spans="1:29" x14ac:dyDescent="0.15">
      <c r="A382" s="14" t="s">
        <v>60</v>
      </c>
      <c r="B382" s="14" t="s">
        <v>10</v>
      </c>
      <c r="C382" s="14" t="s">
        <v>12</v>
      </c>
      <c r="D382" s="14" t="s">
        <v>439</v>
      </c>
      <c r="E382" s="14" t="s">
        <v>919</v>
      </c>
      <c r="F382" s="14" t="s">
        <v>1398</v>
      </c>
      <c r="G382" s="14" t="s">
        <v>1021</v>
      </c>
      <c r="H382" s="14" t="s">
        <v>1502</v>
      </c>
      <c r="I382" s="17">
        <v>750000</v>
      </c>
      <c r="J382" s="14" t="s">
        <v>42</v>
      </c>
      <c r="K382" s="17">
        <v>975000</v>
      </c>
      <c r="L382" s="14" t="s">
        <v>1502</v>
      </c>
      <c r="M382" s="17">
        <v>750000</v>
      </c>
      <c r="N382" s="14" t="s">
        <v>42</v>
      </c>
      <c r="O382" s="17">
        <v>975000</v>
      </c>
      <c r="P382" s="17">
        <v>750000</v>
      </c>
      <c r="Q382" s="17">
        <v>0</v>
      </c>
      <c r="R382" s="17">
        <v>0</v>
      </c>
      <c r="S382" s="18">
        <v>0</v>
      </c>
      <c r="T382" s="14" t="s">
        <v>41</v>
      </c>
      <c r="U382" s="14" t="s">
        <v>1021</v>
      </c>
      <c r="V382" s="14" t="s">
        <v>1515</v>
      </c>
      <c r="W382" s="18" t="s">
        <v>1021</v>
      </c>
      <c r="X382" s="18">
        <v>1</v>
      </c>
      <c r="Y382" s="14" t="s">
        <v>1021</v>
      </c>
      <c r="Z382" s="14" t="s">
        <v>1021</v>
      </c>
      <c r="AA382" s="18" t="s">
        <v>1021</v>
      </c>
      <c r="AB382" s="18" t="s">
        <v>1021</v>
      </c>
      <c r="AC382" s="14" t="s">
        <v>1021</v>
      </c>
    </row>
    <row r="383" spans="1:29" x14ac:dyDescent="0.15">
      <c r="A383" s="14" t="s">
        <v>60</v>
      </c>
      <c r="B383" s="14" t="s">
        <v>10</v>
      </c>
      <c r="C383" s="14" t="s">
        <v>12</v>
      </c>
      <c r="D383" s="14" t="s">
        <v>440</v>
      </c>
      <c r="E383" s="14" t="s">
        <v>920</v>
      </c>
      <c r="F383" s="14" t="s">
        <v>1399</v>
      </c>
      <c r="G383" s="14" t="s">
        <v>1021</v>
      </c>
      <c r="H383" s="14" t="s">
        <v>1502</v>
      </c>
      <c r="I383" s="17">
        <v>443500</v>
      </c>
      <c r="J383" s="14" t="s">
        <v>42</v>
      </c>
      <c r="K383" s="17">
        <v>576550</v>
      </c>
      <c r="L383" s="14" t="s">
        <v>1502</v>
      </c>
      <c r="M383" s="17">
        <v>443500</v>
      </c>
      <c r="N383" s="14" t="s">
        <v>42</v>
      </c>
      <c r="O383" s="17">
        <v>576550</v>
      </c>
      <c r="P383" s="17">
        <v>443500</v>
      </c>
      <c r="Q383" s="17">
        <v>0</v>
      </c>
      <c r="R383" s="17">
        <v>0</v>
      </c>
      <c r="S383" s="18">
        <v>0</v>
      </c>
      <c r="T383" s="14" t="s">
        <v>41</v>
      </c>
      <c r="U383" s="14" t="s">
        <v>1021</v>
      </c>
      <c r="V383" s="14" t="s">
        <v>1515</v>
      </c>
      <c r="W383" s="18" t="s">
        <v>1021</v>
      </c>
      <c r="X383" s="18">
        <v>1</v>
      </c>
      <c r="Y383" s="14" t="s">
        <v>1021</v>
      </c>
      <c r="Z383" s="14" t="s">
        <v>1021</v>
      </c>
      <c r="AA383" s="18" t="s">
        <v>1021</v>
      </c>
      <c r="AB383" s="18" t="s">
        <v>1021</v>
      </c>
      <c r="AC383" s="14" t="s">
        <v>1021</v>
      </c>
    </row>
    <row r="384" spans="1:29" x14ac:dyDescent="0.15">
      <c r="A384" s="14" t="s">
        <v>60</v>
      </c>
      <c r="B384" s="14" t="s">
        <v>10</v>
      </c>
      <c r="C384" s="14" t="s">
        <v>12</v>
      </c>
      <c r="D384" s="14" t="s">
        <v>441</v>
      </c>
      <c r="E384" s="14" t="s">
        <v>921</v>
      </c>
      <c r="F384" s="14" t="s">
        <v>1400</v>
      </c>
      <c r="G384" s="14" t="s">
        <v>1021</v>
      </c>
      <c r="H384" s="14" t="s">
        <v>1502</v>
      </c>
      <c r="I384" s="17">
        <v>3125110</v>
      </c>
      <c r="J384" s="14" t="s">
        <v>42</v>
      </c>
      <c r="K384" s="17">
        <v>4062643</v>
      </c>
      <c r="L384" s="14" t="s">
        <v>1502</v>
      </c>
      <c r="M384" s="17">
        <v>3125110</v>
      </c>
      <c r="N384" s="14" t="s">
        <v>42</v>
      </c>
      <c r="O384" s="17">
        <v>4062643</v>
      </c>
      <c r="P384" s="17">
        <v>3091010</v>
      </c>
      <c r="Q384" s="17">
        <v>34100</v>
      </c>
      <c r="R384" s="17">
        <v>0</v>
      </c>
      <c r="S384" s="18">
        <v>0</v>
      </c>
      <c r="T384" s="14" t="s">
        <v>41</v>
      </c>
      <c r="U384" s="14" t="s">
        <v>1021</v>
      </c>
      <c r="V384" s="14" t="s">
        <v>1515</v>
      </c>
      <c r="W384" s="18" t="s">
        <v>1021</v>
      </c>
      <c r="X384" s="18">
        <v>1</v>
      </c>
      <c r="Y384" s="14" t="s">
        <v>1021</v>
      </c>
      <c r="Z384" s="14" t="s">
        <v>1021</v>
      </c>
      <c r="AA384" s="18" t="s">
        <v>1021</v>
      </c>
      <c r="AB384" s="18" t="s">
        <v>1021</v>
      </c>
      <c r="AC384" s="14" t="s">
        <v>1021</v>
      </c>
    </row>
    <row r="385" spans="1:29" x14ac:dyDescent="0.15">
      <c r="A385" s="14" t="s">
        <v>60</v>
      </c>
      <c r="B385" s="14" t="s">
        <v>10</v>
      </c>
      <c r="C385" s="14" t="s">
        <v>12</v>
      </c>
      <c r="D385" s="14" t="s">
        <v>442</v>
      </c>
      <c r="E385" s="14" t="s">
        <v>922</v>
      </c>
      <c r="F385" s="14" t="s">
        <v>1401</v>
      </c>
      <c r="G385" s="14" t="s">
        <v>1021</v>
      </c>
      <c r="H385" s="14" t="s">
        <v>1502</v>
      </c>
      <c r="I385" s="17">
        <v>322000</v>
      </c>
      <c r="J385" s="14" t="s">
        <v>42</v>
      </c>
      <c r="K385" s="17">
        <v>418600</v>
      </c>
      <c r="L385" s="14" t="s">
        <v>1502</v>
      </c>
      <c r="M385" s="17">
        <v>322000</v>
      </c>
      <c r="N385" s="14" t="s">
        <v>42</v>
      </c>
      <c r="O385" s="17">
        <v>418600</v>
      </c>
      <c r="P385" s="17">
        <v>322000</v>
      </c>
      <c r="Q385" s="17">
        <v>0</v>
      </c>
      <c r="R385" s="17">
        <v>0</v>
      </c>
      <c r="S385" s="18">
        <v>0</v>
      </c>
      <c r="T385" s="14" t="s">
        <v>41</v>
      </c>
      <c r="U385" s="14" t="s">
        <v>1021</v>
      </c>
      <c r="V385" s="14" t="s">
        <v>1515</v>
      </c>
      <c r="W385" s="18" t="s">
        <v>1021</v>
      </c>
      <c r="X385" s="18">
        <v>1</v>
      </c>
      <c r="Y385" s="14" t="s">
        <v>1021</v>
      </c>
      <c r="Z385" s="14" t="s">
        <v>1021</v>
      </c>
      <c r="AA385" s="18" t="s">
        <v>1021</v>
      </c>
      <c r="AB385" s="18" t="s">
        <v>1021</v>
      </c>
      <c r="AC385" s="14" t="s">
        <v>1021</v>
      </c>
    </row>
    <row r="386" spans="1:29" x14ac:dyDescent="0.15">
      <c r="A386" s="14" t="s">
        <v>60</v>
      </c>
      <c r="B386" s="14" t="s">
        <v>10</v>
      </c>
      <c r="C386" s="14" t="s">
        <v>12</v>
      </c>
      <c r="D386" s="14" t="s">
        <v>443</v>
      </c>
      <c r="E386" s="14" t="s">
        <v>923</v>
      </c>
      <c r="F386" s="14" t="s">
        <v>1402</v>
      </c>
      <c r="G386" s="14" t="s">
        <v>1021</v>
      </c>
      <c r="H386" s="14" t="s">
        <v>1502</v>
      </c>
      <c r="I386" s="17">
        <v>193300</v>
      </c>
      <c r="J386" s="14" t="s">
        <v>42</v>
      </c>
      <c r="K386" s="17">
        <v>251290</v>
      </c>
      <c r="L386" s="14" t="s">
        <v>1502</v>
      </c>
      <c r="M386" s="17">
        <v>193300</v>
      </c>
      <c r="N386" s="14" t="s">
        <v>42</v>
      </c>
      <c r="O386" s="17">
        <v>251290</v>
      </c>
      <c r="P386" s="17">
        <v>193300</v>
      </c>
      <c r="Q386" s="17">
        <v>0</v>
      </c>
      <c r="R386" s="17">
        <v>0</v>
      </c>
      <c r="S386" s="18">
        <v>0</v>
      </c>
      <c r="T386" s="14" t="s">
        <v>41</v>
      </c>
      <c r="U386" s="14" t="s">
        <v>1021</v>
      </c>
      <c r="V386" s="14" t="s">
        <v>1515</v>
      </c>
      <c r="W386" s="18" t="s">
        <v>1021</v>
      </c>
      <c r="X386" s="18">
        <v>1</v>
      </c>
      <c r="Y386" s="14" t="s">
        <v>1021</v>
      </c>
      <c r="Z386" s="14" t="s">
        <v>1021</v>
      </c>
      <c r="AA386" s="18" t="s">
        <v>1021</v>
      </c>
      <c r="AB386" s="18" t="s">
        <v>1021</v>
      </c>
      <c r="AC386" s="14" t="s">
        <v>1021</v>
      </c>
    </row>
    <row r="387" spans="1:29" x14ac:dyDescent="0.15">
      <c r="A387" s="14" t="s">
        <v>60</v>
      </c>
      <c r="B387" s="14" t="s">
        <v>10</v>
      </c>
      <c r="C387" s="14" t="s">
        <v>12</v>
      </c>
      <c r="D387" s="14" t="s">
        <v>444</v>
      </c>
      <c r="E387" s="14" t="s">
        <v>924</v>
      </c>
      <c r="F387" s="14" t="s">
        <v>1403</v>
      </c>
      <c r="G387" s="14" t="s">
        <v>1021</v>
      </c>
      <c r="H387" s="14" t="s">
        <v>1502</v>
      </c>
      <c r="I387" s="17">
        <v>453000</v>
      </c>
      <c r="J387" s="14" t="s">
        <v>42</v>
      </c>
      <c r="K387" s="17">
        <v>588900</v>
      </c>
      <c r="L387" s="14" t="s">
        <v>1502</v>
      </c>
      <c r="M387" s="17">
        <v>453000</v>
      </c>
      <c r="N387" s="14" t="s">
        <v>42</v>
      </c>
      <c r="O387" s="17">
        <v>588900</v>
      </c>
      <c r="P387" s="17">
        <v>453000</v>
      </c>
      <c r="Q387" s="17">
        <v>0</v>
      </c>
      <c r="R387" s="17">
        <v>0</v>
      </c>
      <c r="S387" s="18">
        <v>0</v>
      </c>
      <c r="T387" s="14" t="s">
        <v>41</v>
      </c>
      <c r="U387" s="14" t="s">
        <v>1021</v>
      </c>
      <c r="V387" s="14" t="s">
        <v>1515</v>
      </c>
      <c r="W387" s="18" t="s">
        <v>1021</v>
      </c>
      <c r="X387" s="18">
        <v>1</v>
      </c>
      <c r="Y387" s="14" t="s">
        <v>1021</v>
      </c>
      <c r="Z387" s="14" t="s">
        <v>1021</v>
      </c>
      <c r="AA387" s="18" t="s">
        <v>1021</v>
      </c>
      <c r="AB387" s="18" t="s">
        <v>1021</v>
      </c>
      <c r="AC387" s="14" t="s">
        <v>1021</v>
      </c>
    </row>
    <row r="388" spans="1:29" x14ac:dyDescent="0.15">
      <c r="A388" s="14" t="s">
        <v>60</v>
      </c>
      <c r="B388" s="14" t="s">
        <v>10</v>
      </c>
      <c r="C388" s="14" t="s">
        <v>12</v>
      </c>
      <c r="D388" s="14" t="s">
        <v>445</v>
      </c>
      <c r="E388" s="14" t="s">
        <v>925</v>
      </c>
      <c r="F388" s="14" t="s">
        <v>1404</v>
      </c>
      <c r="G388" s="14" t="s">
        <v>1021</v>
      </c>
      <c r="H388" s="14" t="s">
        <v>1502</v>
      </c>
      <c r="I388" s="17">
        <v>231900</v>
      </c>
      <c r="J388" s="14" t="s">
        <v>42</v>
      </c>
      <c r="K388" s="17">
        <v>301470</v>
      </c>
      <c r="L388" s="14" t="s">
        <v>1502</v>
      </c>
      <c r="M388" s="17">
        <v>231900</v>
      </c>
      <c r="N388" s="14" t="s">
        <v>42</v>
      </c>
      <c r="O388" s="17">
        <v>301470</v>
      </c>
      <c r="P388" s="17">
        <v>231900</v>
      </c>
      <c r="Q388" s="17">
        <v>0</v>
      </c>
      <c r="R388" s="17">
        <v>0</v>
      </c>
      <c r="S388" s="18">
        <v>0</v>
      </c>
      <c r="T388" s="14" t="s">
        <v>41</v>
      </c>
      <c r="U388" s="14" t="s">
        <v>1021</v>
      </c>
      <c r="V388" s="14" t="s">
        <v>1515</v>
      </c>
      <c r="W388" s="18" t="s">
        <v>1021</v>
      </c>
      <c r="X388" s="18">
        <v>1</v>
      </c>
      <c r="Y388" s="14" t="s">
        <v>1021</v>
      </c>
      <c r="Z388" s="14" t="s">
        <v>1021</v>
      </c>
      <c r="AA388" s="18" t="s">
        <v>1021</v>
      </c>
      <c r="AB388" s="18" t="s">
        <v>1021</v>
      </c>
      <c r="AC388" s="14" t="s">
        <v>1021</v>
      </c>
    </row>
    <row r="389" spans="1:29" x14ac:dyDescent="0.15">
      <c r="A389" s="14" t="s">
        <v>60</v>
      </c>
      <c r="B389" s="14" t="s">
        <v>10</v>
      </c>
      <c r="C389" s="14" t="s">
        <v>12</v>
      </c>
      <c r="D389" s="14" t="s">
        <v>446</v>
      </c>
      <c r="E389" s="14" t="s">
        <v>926</v>
      </c>
      <c r="F389" s="14" t="s">
        <v>1405</v>
      </c>
      <c r="G389" s="14" t="s">
        <v>1021</v>
      </c>
      <c r="H389" s="14" t="s">
        <v>1502</v>
      </c>
      <c r="I389" s="17">
        <v>1167400</v>
      </c>
      <c r="J389" s="14" t="s">
        <v>42</v>
      </c>
      <c r="K389" s="17">
        <v>1517620</v>
      </c>
      <c r="L389" s="14" t="s">
        <v>1502</v>
      </c>
      <c r="M389" s="17">
        <v>1167400</v>
      </c>
      <c r="N389" s="14" t="s">
        <v>42</v>
      </c>
      <c r="O389" s="17">
        <v>1517620</v>
      </c>
      <c r="P389" s="17">
        <v>1167400</v>
      </c>
      <c r="Q389" s="17">
        <v>0</v>
      </c>
      <c r="R389" s="17">
        <v>0</v>
      </c>
      <c r="S389" s="18">
        <v>0</v>
      </c>
      <c r="T389" s="14" t="s">
        <v>41</v>
      </c>
      <c r="U389" s="14" t="s">
        <v>1021</v>
      </c>
      <c r="V389" s="14" t="s">
        <v>1515</v>
      </c>
      <c r="W389" s="18" t="s">
        <v>1021</v>
      </c>
      <c r="X389" s="18">
        <v>1</v>
      </c>
      <c r="Y389" s="14" t="s">
        <v>1021</v>
      </c>
      <c r="Z389" s="14" t="s">
        <v>1021</v>
      </c>
      <c r="AA389" s="18" t="s">
        <v>1021</v>
      </c>
      <c r="AB389" s="18" t="s">
        <v>1021</v>
      </c>
      <c r="AC389" s="14" t="s">
        <v>1021</v>
      </c>
    </row>
    <row r="390" spans="1:29" x14ac:dyDescent="0.15">
      <c r="A390" s="14" t="s">
        <v>60</v>
      </c>
      <c r="B390" s="14" t="s">
        <v>10</v>
      </c>
      <c r="C390" s="14" t="s">
        <v>12</v>
      </c>
      <c r="D390" s="14" t="s">
        <v>447</v>
      </c>
      <c r="E390" s="14" t="s">
        <v>927</v>
      </c>
      <c r="F390" s="14" t="s">
        <v>1406</v>
      </c>
      <c r="G390" s="14" t="s">
        <v>1021</v>
      </c>
      <c r="H390" s="14" t="s">
        <v>1502</v>
      </c>
      <c r="I390" s="17">
        <v>1401300</v>
      </c>
      <c r="J390" s="14" t="s">
        <v>42</v>
      </c>
      <c r="K390" s="17">
        <v>1821690</v>
      </c>
      <c r="L390" s="14" t="s">
        <v>1502</v>
      </c>
      <c r="M390" s="17">
        <v>1401300</v>
      </c>
      <c r="N390" s="14" t="s">
        <v>42</v>
      </c>
      <c r="O390" s="17">
        <v>1821690</v>
      </c>
      <c r="P390" s="17">
        <v>1401300</v>
      </c>
      <c r="Q390" s="17">
        <v>0</v>
      </c>
      <c r="R390" s="17">
        <v>0</v>
      </c>
      <c r="S390" s="18">
        <v>0</v>
      </c>
      <c r="T390" s="14" t="s">
        <v>1512</v>
      </c>
      <c r="U390" s="14" t="s">
        <v>1512</v>
      </c>
      <c r="V390" s="14" t="s">
        <v>1512</v>
      </c>
      <c r="W390" s="18" t="s">
        <v>1021</v>
      </c>
      <c r="X390" s="18">
        <v>1</v>
      </c>
      <c r="Y390" s="14" t="s">
        <v>1021</v>
      </c>
      <c r="Z390" s="14" t="s">
        <v>1021</v>
      </c>
      <c r="AA390" s="18" t="s">
        <v>1021</v>
      </c>
      <c r="AB390" s="18" t="s">
        <v>1021</v>
      </c>
      <c r="AC390" s="14" t="s">
        <v>1021</v>
      </c>
    </row>
    <row r="391" spans="1:29" x14ac:dyDescent="0.15">
      <c r="A391" s="14" t="s">
        <v>60</v>
      </c>
      <c r="B391" s="14" t="s">
        <v>10</v>
      </c>
      <c r="C391" s="14" t="s">
        <v>12</v>
      </c>
      <c r="D391" s="14" t="s">
        <v>448</v>
      </c>
      <c r="E391" s="14" t="s">
        <v>928</v>
      </c>
      <c r="F391" s="14" t="s">
        <v>1407</v>
      </c>
      <c r="G391" s="14" t="s">
        <v>1021</v>
      </c>
      <c r="H391" s="14" t="s">
        <v>1502</v>
      </c>
      <c r="I391" s="17">
        <v>8866000</v>
      </c>
      <c r="J391" s="14" t="s">
        <v>42</v>
      </c>
      <c r="K391" s="17">
        <v>11525800</v>
      </c>
      <c r="L391" s="14" t="s">
        <v>1502</v>
      </c>
      <c r="M391" s="17">
        <v>8866000</v>
      </c>
      <c r="N391" s="14" t="s">
        <v>42</v>
      </c>
      <c r="O391" s="17">
        <v>11525800</v>
      </c>
      <c r="P391" s="17">
        <v>8817250</v>
      </c>
      <c r="Q391" s="17">
        <v>48750</v>
      </c>
      <c r="R391" s="17">
        <v>0</v>
      </c>
      <c r="S391" s="18">
        <v>0</v>
      </c>
      <c r="T391" s="14" t="s">
        <v>41</v>
      </c>
      <c r="U391" s="14" t="s">
        <v>1021</v>
      </c>
      <c r="V391" s="14" t="s">
        <v>1515</v>
      </c>
      <c r="W391" s="18" t="s">
        <v>1021</v>
      </c>
      <c r="X391" s="18">
        <v>1</v>
      </c>
      <c r="Y391" s="14" t="s">
        <v>1021</v>
      </c>
      <c r="Z391" s="14" t="s">
        <v>1021</v>
      </c>
      <c r="AA391" s="18" t="s">
        <v>1021</v>
      </c>
      <c r="AB391" s="18" t="s">
        <v>1021</v>
      </c>
      <c r="AC391" s="14" t="s">
        <v>1021</v>
      </c>
    </row>
    <row r="392" spans="1:29" x14ac:dyDescent="0.15">
      <c r="A392" s="14" t="s">
        <v>60</v>
      </c>
      <c r="B392" s="14" t="s">
        <v>10</v>
      </c>
      <c r="C392" s="14" t="s">
        <v>12</v>
      </c>
      <c r="D392" s="14" t="s">
        <v>449</v>
      </c>
      <c r="E392" s="14" t="s">
        <v>929</v>
      </c>
      <c r="F392" s="14" t="s">
        <v>1408</v>
      </c>
      <c r="G392" s="14" t="s">
        <v>1021</v>
      </c>
      <c r="H392" s="14" t="s">
        <v>1502</v>
      </c>
      <c r="I392" s="17">
        <v>686600</v>
      </c>
      <c r="J392" s="14" t="s">
        <v>42</v>
      </c>
      <c r="K392" s="17">
        <v>892580</v>
      </c>
      <c r="L392" s="14" t="s">
        <v>1502</v>
      </c>
      <c r="M392" s="17">
        <v>686600</v>
      </c>
      <c r="N392" s="14" t="s">
        <v>42</v>
      </c>
      <c r="O392" s="17">
        <v>892580</v>
      </c>
      <c r="P392" s="17">
        <v>681600</v>
      </c>
      <c r="Q392" s="17">
        <v>5000</v>
      </c>
      <c r="R392" s="17">
        <v>0</v>
      </c>
      <c r="S392" s="18">
        <v>0</v>
      </c>
      <c r="T392" s="14" t="s">
        <v>1512</v>
      </c>
      <c r="U392" s="14" t="s">
        <v>1512</v>
      </c>
      <c r="V392" s="14" t="s">
        <v>1512</v>
      </c>
      <c r="W392" s="18" t="s">
        <v>1021</v>
      </c>
      <c r="X392" s="18">
        <v>1</v>
      </c>
      <c r="Y392" s="14" t="s">
        <v>1021</v>
      </c>
      <c r="Z392" s="14" t="s">
        <v>1021</v>
      </c>
      <c r="AA392" s="18" t="s">
        <v>1021</v>
      </c>
      <c r="AB392" s="18" t="s">
        <v>1021</v>
      </c>
      <c r="AC392" s="14" t="s">
        <v>1021</v>
      </c>
    </row>
    <row r="393" spans="1:29" x14ac:dyDescent="0.15">
      <c r="A393" s="14" t="s">
        <v>60</v>
      </c>
      <c r="B393" s="14" t="s">
        <v>10</v>
      </c>
      <c r="C393" s="14" t="s">
        <v>12</v>
      </c>
      <c r="D393" s="14" t="s">
        <v>450</v>
      </c>
      <c r="E393" s="14" t="s">
        <v>930</v>
      </c>
      <c r="F393" s="14" t="s">
        <v>1409</v>
      </c>
      <c r="G393" s="14" t="s">
        <v>1021</v>
      </c>
      <c r="H393" s="14" t="s">
        <v>1502</v>
      </c>
      <c r="I393" s="17">
        <v>93840000</v>
      </c>
      <c r="J393" s="14" t="s">
        <v>42</v>
      </c>
      <c r="K393" s="17">
        <v>121992000</v>
      </c>
      <c r="L393" s="14" t="s">
        <v>1502</v>
      </c>
      <c r="M393" s="17">
        <v>93840000</v>
      </c>
      <c r="N393" s="14" t="s">
        <v>42</v>
      </c>
      <c r="O393" s="17">
        <v>121992000</v>
      </c>
      <c r="P393" s="17">
        <v>93840000</v>
      </c>
      <c r="Q393" s="17">
        <v>0</v>
      </c>
      <c r="R393" s="17">
        <v>0</v>
      </c>
      <c r="S393" s="18">
        <v>0</v>
      </c>
      <c r="T393" s="14" t="s">
        <v>1512</v>
      </c>
      <c r="U393" s="14" t="s">
        <v>1512</v>
      </c>
      <c r="V393" s="14" t="s">
        <v>1512</v>
      </c>
      <c r="W393" s="18" t="s">
        <v>1021</v>
      </c>
      <c r="X393" s="18">
        <v>1</v>
      </c>
      <c r="Y393" s="14" t="s">
        <v>1021</v>
      </c>
      <c r="Z393" s="14" t="s">
        <v>1021</v>
      </c>
      <c r="AA393" s="18" t="s">
        <v>1021</v>
      </c>
      <c r="AB393" s="18" t="s">
        <v>1021</v>
      </c>
      <c r="AC393" s="14" t="s">
        <v>1021</v>
      </c>
    </row>
    <row r="394" spans="1:29" x14ac:dyDescent="0.15">
      <c r="A394" s="14" t="s">
        <v>60</v>
      </c>
      <c r="B394" s="14" t="s">
        <v>10</v>
      </c>
      <c r="C394" s="14" t="s">
        <v>12</v>
      </c>
      <c r="D394" s="14" t="s">
        <v>451</v>
      </c>
      <c r="E394" s="14" t="s">
        <v>931</v>
      </c>
      <c r="F394" s="14" t="s">
        <v>1410</v>
      </c>
      <c r="G394" s="14" t="s">
        <v>1021</v>
      </c>
      <c r="H394" s="14" t="s">
        <v>1502</v>
      </c>
      <c r="I394" s="17">
        <v>12903000</v>
      </c>
      <c r="J394" s="14" t="s">
        <v>42</v>
      </c>
      <c r="K394" s="17">
        <v>16773900</v>
      </c>
      <c r="L394" s="14" t="s">
        <v>1502</v>
      </c>
      <c r="M394" s="17">
        <v>12903000</v>
      </c>
      <c r="N394" s="14" t="s">
        <v>42</v>
      </c>
      <c r="O394" s="17">
        <v>16773900</v>
      </c>
      <c r="P394" s="17">
        <v>12903000</v>
      </c>
      <c r="Q394" s="17">
        <v>0</v>
      </c>
      <c r="R394" s="17">
        <v>0</v>
      </c>
      <c r="S394" s="18">
        <v>0</v>
      </c>
      <c r="T394" s="14" t="s">
        <v>1512</v>
      </c>
      <c r="U394" s="14" t="s">
        <v>1512</v>
      </c>
      <c r="V394" s="14" t="s">
        <v>1512</v>
      </c>
      <c r="W394" s="18" t="s">
        <v>1021</v>
      </c>
      <c r="X394" s="18">
        <v>1</v>
      </c>
      <c r="Y394" s="14" t="s">
        <v>1021</v>
      </c>
      <c r="Z394" s="14" t="s">
        <v>1021</v>
      </c>
      <c r="AA394" s="18" t="s">
        <v>1021</v>
      </c>
      <c r="AB394" s="18" t="s">
        <v>1021</v>
      </c>
      <c r="AC394" s="14" t="s">
        <v>1021</v>
      </c>
    </row>
    <row r="395" spans="1:29" x14ac:dyDescent="0.15">
      <c r="A395" s="14" t="s">
        <v>60</v>
      </c>
      <c r="B395" s="14" t="s">
        <v>10</v>
      </c>
      <c r="C395" s="14" t="s">
        <v>12</v>
      </c>
      <c r="D395" s="14" t="s">
        <v>452</v>
      </c>
      <c r="E395" s="14" t="s">
        <v>932</v>
      </c>
      <c r="F395" s="14" t="s">
        <v>1411</v>
      </c>
      <c r="G395" s="14" t="s">
        <v>1021</v>
      </c>
      <c r="H395" s="14" t="s">
        <v>1502</v>
      </c>
      <c r="I395" s="17">
        <v>10662000</v>
      </c>
      <c r="J395" s="14" t="s">
        <v>42</v>
      </c>
      <c r="K395" s="17">
        <v>13860600</v>
      </c>
      <c r="L395" s="14" t="s">
        <v>1502</v>
      </c>
      <c r="M395" s="17">
        <v>10662000</v>
      </c>
      <c r="N395" s="14" t="s">
        <v>42</v>
      </c>
      <c r="O395" s="17">
        <v>13860600</v>
      </c>
      <c r="P395" s="17">
        <v>10662000</v>
      </c>
      <c r="Q395" s="17">
        <v>0</v>
      </c>
      <c r="R395" s="17">
        <v>0</v>
      </c>
      <c r="S395" s="18">
        <v>0</v>
      </c>
      <c r="T395" s="14" t="s">
        <v>1512</v>
      </c>
      <c r="U395" s="14" t="s">
        <v>1512</v>
      </c>
      <c r="V395" s="14" t="s">
        <v>1512</v>
      </c>
      <c r="W395" s="18" t="s">
        <v>1021</v>
      </c>
      <c r="X395" s="18">
        <v>1</v>
      </c>
      <c r="Y395" s="14" t="s">
        <v>1021</v>
      </c>
      <c r="Z395" s="14" t="s">
        <v>1021</v>
      </c>
      <c r="AA395" s="18" t="s">
        <v>1021</v>
      </c>
      <c r="AB395" s="18" t="s">
        <v>1021</v>
      </c>
      <c r="AC395" s="14" t="s">
        <v>1021</v>
      </c>
    </row>
    <row r="396" spans="1:29" x14ac:dyDescent="0.15">
      <c r="A396" s="14" t="s">
        <v>60</v>
      </c>
      <c r="B396" s="14" t="s">
        <v>10</v>
      </c>
      <c r="C396" s="14" t="s">
        <v>12</v>
      </c>
      <c r="D396" s="14" t="s">
        <v>453</v>
      </c>
      <c r="E396" s="14" t="s">
        <v>933</v>
      </c>
      <c r="F396" s="14" t="s">
        <v>1412</v>
      </c>
      <c r="G396" s="14" t="s">
        <v>1021</v>
      </c>
      <c r="H396" s="14" t="s">
        <v>1502</v>
      </c>
      <c r="I396" s="17">
        <v>59287500</v>
      </c>
      <c r="J396" s="14" t="s">
        <v>42</v>
      </c>
      <c r="K396" s="17">
        <v>77073750</v>
      </c>
      <c r="L396" s="14" t="s">
        <v>1502</v>
      </c>
      <c r="M396" s="17">
        <v>59287500</v>
      </c>
      <c r="N396" s="14" t="s">
        <v>42</v>
      </c>
      <c r="O396" s="17">
        <v>77073750</v>
      </c>
      <c r="P396" s="17">
        <v>59287500</v>
      </c>
      <c r="Q396" s="17">
        <v>0</v>
      </c>
      <c r="R396" s="17">
        <v>0</v>
      </c>
      <c r="S396" s="18">
        <v>0</v>
      </c>
      <c r="T396" s="14" t="s">
        <v>1512</v>
      </c>
      <c r="U396" s="14" t="s">
        <v>1512</v>
      </c>
      <c r="V396" s="14" t="s">
        <v>1512</v>
      </c>
      <c r="W396" s="18" t="s">
        <v>1021</v>
      </c>
      <c r="X396" s="18">
        <v>1</v>
      </c>
      <c r="Y396" s="14" t="s">
        <v>1021</v>
      </c>
      <c r="Z396" s="14" t="s">
        <v>1021</v>
      </c>
      <c r="AA396" s="18" t="s">
        <v>1021</v>
      </c>
      <c r="AB396" s="18" t="s">
        <v>1021</v>
      </c>
      <c r="AC396" s="14" t="s">
        <v>1021</v>
      </c>
    </row>
    <row r="397" spans="1:29" x14ac:dyDescent="0.15">
      <c r="A397" s="14" t="s">
        <v>60</v>
      </c>
      <c r="B397" s="14" t="s">
        <v>10</v>
      </c>
      <c r="C397" s="14" t="s">
        <v>12</v>
      </c>
      <c r="D397" s="14" t="s">
        <v>454</v>
      </c>
      <c r="E397" s="14" t="s">
        <v>934</v>
      </c>
      <c r="F397" s="14" t="s">
        <v>1413</v>
      </c>
      <c r="G397" s="14" t="s">
        <v>1021</v>
      </c>
      <c r="H397" s="14" t="s">
        <v>1502</v>
      </c>
      <c r="I397" s="17">
        <v>1996500</v>
      </c>
      <c r="J397" s="14" t="s">
        <v>42</v>
      </c>
      <c r="K397" s="17">
        <v>2595450</v>
      </c>
      <c r="L397" s="14" t="s">
        <v>1502</v>
      </c>
      <c r="M397" s="17">
        <v>1996500</v>
      </c>
      <c r="N397" s="14" t="s">
        <v>42</v>
      </c>
      <c r="O397" s="17">
        <v>2595450</v>
      </c>
      <c r="P397" s="17">
        <v>1996500</v>
      </c>
      <c r="Q397" s="17">
        <v>0</v>
      </c>
      <c r="R397" s="17">
        <v>0</v>
      </c>
      <c r="S397" s="18">
        <v>0</v>
      </c>
      <c r="T397" s="14" t="s">
        <v>1512</v>
      </c>
      <c r="U397" s="14" t="s">
        <v>1512</v>
      </c>
      <c r="V397" s="14" t="s">
        <v>1512</v>
      </c>
      <c r="W397" s="18" t="s">
        <v>1021</v>
      </c>
      <c r="X397" s="18">
        <v>1</v>
      </c>
      <c r="Y397" s="14" t="s">
        <v>1021</v>
      </c>
      <c r="Z397" s="14" t="s">
        <v>1021</v>
      </c>
      <c r="AA397" s="18" t="s">
        <v>1021</v>
      </c>
      <c r="AB397" s="18" t="s">
        <v>1021</v>
      </c>
      <c r="AC397" s="14" t="s">
        <v>1021</v>
      </c>
    </row>
    <row r="398" spans="1:29" x14ac:dyDescent="0.15">
      <c r="A398" s="14" t="s">
        <v>60</v>
      </c>
      <c r="B398" s="14" t="s">
        <v>10</v>
      </c>
      <c r="C398" s="14" t="s">
        <v>12</v>
      </c>
      <c r="D398" s="14" t="s">
        <v>455</v>
      </c>
      <c r="E398" s="14" t="s">
        <v>935</v>
      </c>
      <c r="F398" s="14" t="s">
        <v>1414</v>
      </c>
      <c r="G398" s="14" t="s">
        <v>1021</v>
      </c>
      <c r="H398" s="14" t="s">
        <v>1502</v>
      </c>
      <c r="I398" s="17">
        <v>3152400</v>
      </c>
      <c r="J398" s="14" t="s">
        <v>42</v>
      </c>
      <c r="K398" s="17">
        <v>4098120</v>
      </c>
      <c r="L398" s="14" t="s">
        <v>1502</v>
      </c>
      <c r="M398" s="17">
        <v>3152400</v>
      </c>
      <c r="N398" s="14" t="s">
        <v>42</v>
      </c>
      <c r="O398" s="17">
        <v>4098120</v>
      </c>
      <c r="P398" s="17">
        <v>3152400</v>
      </c>
      <c r="Q398" s="17">
        <v>0</v>
      </c>
      <c r="R398" s="17">
        <v>0</v>
      </c>
      <c r="S398" s="18">
        <v>0</v>
      </c>
      <c r="T398" s="14" t="s">
        <v>1512</v>
      </c>
      <c r="U398" s="14" t="s">
        <v>1512</v>
      </c>
      <c r="V398" s="14" t="s">
        <v>1512</v>
      </c>
      <c r="W398" s="18" t="s">
        <v>1021</v>
      </c>
      <c r="X398" s="18">
        <v>1</v>
      </c>
      <c r="Y398" s="14" t="s">
        <v>1021</v>
      </c>
      <c r="Z398" s="14" t="s">
        <v>1021</v>
      </c>
      <c r="AA398" s="18" t="s">
        <v>1021</v>
      </c>
      <c r="AB398" s="18" t="s">
        <v>1021</v>
      </c>
      <c r="AC398" s="14" t="s">
        <v>1021</v>
      </c>
    </row>
    <row r="399" spans="1:29" x14ac:dyDescent="0.15">
      <c r="A399" s="14" t="s">
        <v>60</v>
      </c>
      <c r="B399" s="14" t="s">
        <v>10</v>
      </c>
      <c r="C399" s="14" t="s">
        <v>12</v>
      </c>
      <c r="D399" s="14" t="s">
        <v>456</v>
      </c>
      <c r="E399" s="14" t="s">
        <v>936</v>
      </c>
      <c r="F399" s="14" t="s">
        <v>1415</v>
      </c>
      <c r="G399" s="14" t="s">
        <v>1021</v>
      </c>
      <c r="H399" s="14" t="s">
        <v>1502</v>
      </c>
      <c r="I399" s="17">
        <v>2717500</v>
      </c>
      <c r="J399" s="14" t="s">
        <v>42</v>
      </c>
      <c r="K399" s="17">
        <v>3532750</v>
      </c>
      <c r="L399" s="14" t="s">
        <v>1502</v>
      </c>
      <c r="M399" s="17">
        <v>2717500</v>
      </c>
      <c r="N399" s="14" t="s">
        <v>42</v>
      </c>
      <c r="O399" s="17">
        <v>3532750</v>
      </c>
      <c r="P399" s="17">
        <v>2717500</v>
      </c>
      <c r="Q399" s="17">
        <v>0</v>
      </c>
      <c r="R399" s="17">
        <v>0</v>
      </c>
      <c r="S399" s="18">
        <v>0</v>
      </c>
      <c r="T399" s="14" t="s">
        <v>1512</v>
      </c>
      <c r="U399" s="14" t="s">
        <v>1512</v>
      </c>
      <c r="V399" s="14" t="s">
        <v>1512</v>
      </c>
      <c r="W399" s="18" t="s">
        <v>1021</v>
      </c>
      <c r="X399" s="18">
        <v>1</v>
      </c>
      <c r="Y399" s="14" t="s">
        <v>1021</v>
      </c>
      <c r="Z399" s="14" t="s">
        <v>1021</v>
      </c>
      <c r="AA399" s="18" t="s">
        <v>1021</v>
      </c>
      <c r="AB399" s="18" t="s">
        <v>1021</v>
      </c>
      <c r="AC399" s="14" t="s">
        <v>1021</v>
      </c>
    </row>
    <row r="400" spans="1:29" x14ac:dyDescent="0.15">
      <c r="A400" s="14" t="s">
        <v>60</v>
      </c>
      <c r="B400" s="14" t="s">
        <v>10</v>
      </c>
      <c r="C400" s="14" t="s">
        <v>12</v>
      </c>
      <c r="D400" s="14" t="s">
        <v>457</v>
      </c>
      <c r="E400" s="14" t="s">
        <v>937</v>
      </c>
      <c r="F400" s="14" t="s">
        <v>1416</v>
      </c>
      <c r="G400" s="14" t="s">
        <v>1021</v>
      </c>
      <c r="H400" s="14" t="s">
        <v>1502</v>
      </c>
      <c r="I400" s="17">
        <v>591300</v>
      </c>
      <c r="J400" s="14" t="s">
        <v>42</v>
      </c>
      <c r="K400" s="17">
        <v>768690</v>
      </c>
      <c r="L400" s="14" t="s">
        <v>1502</v>
      </c>
      <c r="M400" s="17">
        <v>591300</v>
      </c>
      <c r="N400" s="14" t="s">
        <v>42</v>
      </c>
      <c r="O400" s="17">
        <v>768690</v>
      </c>
      <c r="P400" s="17">
        <v>591300</v>
      </c>
      <c r="Q400" s="17">
        <v>0</v>
      </c>
      <c r="R400" s="17">
        <v>0</v>
      </c>
      <c r="S400" s="18">
        <v>0</v>
      </c>
      <c r="T400" s="14" t="s">
        <v>1512</v>
      </c>
      <c r="U400" s="14" t="s">
        <v>1512</v>
      </c>
      <c r="V400" s="14" t="s">
        <v>1512</v>
      </c>
      <c r="W400" s="18" t="s">
        <v>1021</v>
      </c>
      <c r="X400" s="18">
        <v>1</v>
      </c>
      <c r="Y400" s="14" t="s">
        <v>1021</v>
      </c>
      <c r="Z400" s="14" t="s">
        <v>1021</v>
      </c>
      <c r="AA400" s="18" t="s">
        <v>1021</v>
      </c>
      <c r="AB400" s="18" t="s">
        <v>1021</v>
      </c>
      <c r="AC400" s="14" t="s">
        <v>1021</v>
      </c>
    </row>
    <row r="401" spans="1:29" x14ac:dyDescent="0.15">
      <c r="A401" s="14" t="s">
        <v>60</v>
      </c>
      <c r="B401" s="14" t="s">
        <v>10</v>
      </c>
      <c r="C401" s="14" t="s">
        <v>12</v>
      </c>
      <c r="D401" s="14" t="s">
        <v>458</v>
      </c>
      <c r="E401" s="14" t="s">
        <v>938</v>
      </c>
      <c r="F401" s="14" t="s">
        <v>1417</v>
      </c>
      <c r="G401" s="14" t="s">
        <v>1021</v>
      </c>
      <c r="H401" s="14" t="s">
        <v>1502</v>
      </c>
      <c r="I401" s="17">
        <v>509000</v>
      </c>
      <c r="J401" s="14" t="s">
        <v>42</v>
      </c>
      <c r="K401" s="17">
        <v>661700</v>
      </c>
      <c r="L401" s="14" t="s">
        <v>1502</v>
      </c>
      <c r="M401" s="17">
        <v>509000</v>
      </c>
      <c r="N401" s="14" t="s">
        <v>42</v>
      </c>
      <c r="O401" s="17">
        <v>661700</v>
      </c>
      <c r="P401" s="17">
        <v>509000</v>
      </c>
      <c r="Q401" s="17">
        <v>0</v>
      </c>
      <c r="R401" s="17">
        <v>0</v>
      </c>
      <c r="S401" s="18">
        <v>0</v>
      </c>
      <c r="T401" s="14" t="s">
        <v>1512</v>
      </c>
      <c r="U401" s="14" t="s">
        <v>1512</v>
      </c>
      <c r="V401" s="14" t="s">
        <v>1512</v>
      </c>
      <c r="W401" s="18" t="s">
        <v>1021</v>
      </c>
      <c r="X401" s="18">
        <v>1</v>
      </c>
      <c r="Y401" s="14" t="s">
        <v>1021</v>
      </c>
      <c r="Z401" s="14" t="s">
        <v>1021</v>
      </c>
      <c r="AA401" s="18" t="s">
        <v>1021</v>
      </c>
      <c r="AB401" s="18" t="s">
        <v>1021</v>
      </c>
      <c r="AC401" s="14" t="s">
        <v>1021</v>
      </c>
    </row>
    <row r="402" spans="1:29" x14ac:dyDescent="0.15">
      <c r="A402" s="14" t="s">
        <v>60</v>
      </c>
      <c r="B402" s="14" t="s">
        <v>10</v>
      </c>
      <c r="C402" s="14" t="s">
        <v>12</v>
      </c>
      <c r="D402" s="14" t="s">
        <v>459</v>
      </c>
      <c r="E402" s="14" t="s">
        <v>939</v>
      </c>
      <c r="F402" s="14" t="s">
        <v>1418</v>
      </c>
      <c r="G402" s="14" t="s">
        <v>1021</v>
      </c>
      <c r="H402" s="14" t="s">
        <v>1502</v>
      </c>
      <c r="I402" s="17">
        <v>793200</v>
      </c>
      <c r="J402" s="14" t="s">
        <v>42</v>
      </c>
      <c r="K402" s="17">
        <v>1031160</v>
      </c>
      <c r="L402" s="14" t="s">
        <v>1502</v>
      </c>
      <c r="M402" s="17">
        <v>793200</v>
      </c>
      <c r="N402" s="14" t="s">
        <v>42</v>
      </c>
      <c r="O402" s="17">
        <v>1031160</v>
      </c>
      <c r="P402" s="17">
        <v>793200</v>
      </c>
      <c r="Q402" s="17">
        <v>0</v>
      </c>
      <c r="R402" s="17">
        <v>0</v>
      </c>
      <c r="S402" s="18">
        <v>0</v>
      </c>
      <c r="T402" s="14" t="s">
        <v>1512</v>
      </c>
      <c r="U402" s="14" t="s">
        <v>1512</v>
      </c>
      <c r="V402" s="14" t="s">
        <v>1512</v>
      </c>
      <c r="W402" s="18" t="s">
        <v>1021</v>
      </c>
      <c r="X402" s="18">
        <v>1</v>
      </c>
      <c r="Y402" s="14" t="s">
        <v>1021</v>
      </c>
      <c r="Z402" s="14" t="s">
        <v>1021</v>
      </c>
      <c r="AA402" s="18" t="s">
        <v>1021</v>
      </c>
      <c r="AB402" s="18" t="s">
        <v>1021</v>
      </c>
      <c r="AC402" s="14" t="s">
        <v>1021</v>
      </c>
    </row>
    <row r="403" spans="1:29" x14ac:dyDescent="0.15">
      <c r="A403" s="14" t="s">
        <v>60</v>
      </c>
      <c r="B403" s="14" t="s">
        <v>10</v>
      </c>
      <c r="C403" s="14" t="s">
        <v>12</v>
      </c>
      <c r="D403" s="14" t="s">
        <v>460</v>
      </c>
      <c r="E403" s="14" t="s">
        <v>940</v>
      </c>
      <c r="F403" s="14" t="s">
        <v>1419</v>
      </c>
      <c r="G403" s="14" t="s">
        <v>1021</v>
      </c>
      <c r="H403" s="14" t="s">
        <v>1502</v>
      </c>
      <c r="I403" s="17">
        <v>325500</v>
      </c>
      <c r="J403" s="14" t="s">
        <v>42</v>
      </c>
      <c r="K403" s="17">
        <v>423150</v>
      </c>
      <c r="L403" s="14" t="s">
        <v>1502</v>
      </c>
      <c r="M403" s="17">
        <v>325500</v>
      </c>
      <c r="N403" s="14" t="s">
        <v>42</v>
      </c>
      <c r="O403" s="17">
        <v>423150</v>
      </c>
      <c r="P403" s="17">
        <v>325500</v>
      </c>
      <c r="Q403" s="17">
        <v>0</v>
      </c>
      <c r="R403" s="17">
        <v>0</v>
      </c>
      <c r="S403" s="18">
        <v>0</v>
      </c>
      <c r="T403" s="14" t="s">
        <v>1512</v>
      </c>
      <c r="U403" s="14" t="s">
        <v>1512</v>
      </c>
      <c r="V403" s="14" t="s">
        <v>1512</v>
      </c>
      <c r="W403" s="18" t="s">
        <v>1021</v>
      </c>
      <c r="X403" s="18">
        <v>1</v>
      </c>
      <c r="Y403" s="14" t="s">
        <v>1021</v>
      </c>
      <c r="Z403" s="14" t="s">
        <v>1021</v>
      </c>
      <c r="AA403" s="18" t="s">
        <v>1021</v>
      </c>
      <c r="AB403" s="18" t="s">
        <v>1021</v>
      </c>
      <c r="AC403" s="14" t="s">
        <v>1021</v>
      </c>
    </row>
    <row r="404" spans="1:29" x14ac:dyDescent="0.15">
      <c r="A404" s="14" t="s">
        <v>60</v>
      </c>
      <c r="B404" s="14" t="s">
        <v>10</v>
      </c>
      <c r="C404" s="14" t="s">
        <v>12</v>
      </c>
      <c r="D404" s="14" t="s">
        <v>461</v>
      </c>
      <c r="E404" s="14" t="s">
        <v>941</v>
      </c>
      <c r="F404" s="14" t="s">
        <v>1420</v>
      </c>
      <c r="G404" s="14" t="s">
        <v>1021</v>
      </c>
      <c r="H404" s="14" t="s">
        <v>1502</v>
      </c>
      <c r="I404" s="17">
        <v>47426500</v>
      </c>
      <c r="J404" s="14" t="s">
        <v>42</v>
      </c>
      <c r="K404" s="17">
        <v>61654450</v>
      </c>
      <c r="L404" s="14" t="s">
        <v>1502</v>
      </c>
      <c r="M404" s="17">
        <v>47426500</v>
      </c>
      <c r="N404" s="14" t="s">
        <v>42</v>
      </c>
      <c r="O404" s="17">
        <v>61654450</v>
      </c>
      <c r="P404" s="17">
        <v>47426500</v>
      </c>
      <c r="Q404" s="17">
        <v>0</v>
      </c>
      <c r="R404" s="17">
        <v>0</v>
      </c>
      <c r="S404" s="18">
        <v>0</v>
      </c>
      <c r="T404" s="14" t="s">
        <v>1512</v>
      </c>
      <c r="U404" s="14" t="s">
        <v>1512</v>
      </c>
      <c r="V404" s="14" t="s">
        <v>1512</v>
      </c>
      <c r="W404" s="18" t="s">
        <v>1021</v>
      </c>
      <c r="X404" s="18">
        <v>1</v>
      </c>
      <c r="Y404" s="14" t="s">
        <v>1021</v>
      </c>
      <c r="Z404" s="14" t="s">
        <v>1021</v>
      </c>
      <c r="AA404" s="18" t="s">
        <v>1021</v>
      </c>
      <c r="AB404" s="18" t="s">
        <v>1021</v>
      </c>
      <c r="AC404" s="14" t="s">
        <v>1021</v>
      </c>
    </row>
    <row r="405" spans="1:29" x14ac:dyDescent="0.15">
      <c r="A405" s="14" t="s">
        <v>60</v>
      </c>
      <c r="B405" s="14" t="s">
        <v>10</v>
      </c>
      <c r="C405" s="14" t="s">
        <v>12</v>
      </c>
      <c r="D405" s="14" t="s">
        <v>462</v>
      </c>
      <c r="E405" s="14" t="s">
        <v>942</v>
      </c>
      <c r="F405" s="14" t="s">
        <v>1421</v>
      </c>
      <c r="G405" s="14" t="s">
        <v>1021</v>
      </c>
      <c r="H405" s="14" t="s">
        <v>1502</v>
      </c>
      <c r="I405" s="17">
        <v>884400</v>
      </c>
      <c r="J405" s="14" t="s">
        <v>42</v>
      </c>
      <c r="K405" s="17">
        <v>1149720</v>
      </c>
      <c r="L405" s="14" t="s">
        <v>1502</v>
      </c>
      <c r="M405" s="17">
        <v>884400</v>
      </c>
      <c r="N405" s="14" t="s">
        <v>42</v>
      </c>
      <c r="O405" s="17">
        <v>1149720</v>
      </c>
      <c r="P405" s="17">
        <v>884400</v>
      </c>
      <c r="Q405" s="17">
        <v>0</v>
      </c>
      <c r="R405" s="17">
        <v>0</v>
      </c>
      <c r="S405" s="18">
        <v>0</v>
      </c>
      <c r="T405" s="14" t="s">
        <v>1512</v>
      </c>
      <c r="U405" s="14" t="s">
        <v>1512</v>
      </c>
      <c r="V405" s="14" t="s">
        <v>1512</v>
      </c>
      <c r="W405" s="18" t="s">
        <v>1021</v>
      </c>
      <c r="X405" s="18">
        <v>1</v>
      </c>
      <c r="Y405" s="14" t="s">
        <v>1021</v>
      </c>
      <c r="Z405" s="14" t="s">
        <v>1021</v>
      </c>
      <c r="AA405" s="18" t="s">
        <v>1021</v>
      </c>
      <c r="AB405" s="18" t="s">
        <v>1021</v>
      </c>
      <c r="AC405" s="14" t="s">
        <v>1021</v>
      </c>
    </row>
    <row r="406" spans="1:29" x14ac:dyDescent="0.15">
      <c r="A406" s="14" t="s">
        <v>60</v>
      </c>
      <c r="B406" s="14" t="s">
        <v>10</v>
      </c>
      <c r="C406" s="14" t="s">
        <v>12</v>
      </c>
      <c r="D406" s="14" t="s">
        <v>463</v>
      </c>
      <c r="E406" s="14" t="s">
        <v>943</v>
      </c>
      <c r="F406" s="14" t="s">
        <v>1422</v>
      </c>
      <c r="G406" s="14" t="s">
        <v>1021</v>
      </c>
      <c r="H406" s="14" t="s">
        <v>1502</v>
      </c>
      <c r="I406" s="17">
        <v>1078000</v>
      </c>
      <c r="J406" s="14" t="s">
        <v>42</v>
      </c>
      <c r="K406" s="17">
        <v>1401400</v>
      </c>
      <c r="L406" s="14" t="s">
        <v>1502</v>
      </c>
      <c r="M406" s="17">
        <v>1078000</v>
      </c>
      <c r="N406" s="14" t="s">
        <v>42</v>
      </c>
      <c r="O406" s="17">
        <v>1401400</v>
      </c>
      <c r="P406" s="17">
        <v>1078000</v>
      </c>
      <c r="Q406" s="17">
        <v>0</v>
      </c>
      <c r="R406" s="17">
        <v>0</v>
      </c>
      <c r="S406" s="18">
        <v>0</v>
      </c>
      <c r="T406" s="14" t="s">
        <v>1512</v>
      </c>
      <c r="U406" s="14" t="s">
        <v>1512</v>
      </c>
      <c r="V406" s="14" t="s">
        <v>1512</v>
      </c>
      <c r="W406" s="18" t="s">
        <v>1021</v>
      </c>
      <c r="X406" s="18">
        <v>1</v>
      </c>
      <c r="Y406" s="14" t="s">
        <v>1021</v>
      </c>
      <c r="Z406" s="14" t="s">
        <v>1021</v>
      </c>
      <c r="AA406" s="18" t="s">
        <v>1021</v>
      </c>
      <c r="AB406" s="18" t="s">
        <v>1021</v>
      </c>
      <c r="AC406" s="14" t="s">
        <v>1021</v>
      </c>
    </row>
    <row r="407" spans="1:29" x14ac:dyDescent="0.15">
      <c r="A407" s="14" t="s">
        <v>60</v>
      </c>
      <c r="B407" s="14" t="s">
        <v>10</v>
      </c>
      <c r="C407" s="14" t="s">
        <v>12</v>
      </c>
      <c r="D407" s="14" t="s">
        <v>464</v>
      </c>
      <c r="E407" s="14" t="s">
        <v>944</v>
      </c>
      <c r="F407" s="14" t="s">
        <v>1423</v>
      </c>
      <c r="G407" s="14" t="s">
        <v>1021</v>
      </c>
      <c r="H407" s="14" t="s">
        <v>1502</v>
      </c>
      <c r="I407" s="17">
        <v>854100</v>
      </c>
      <c r="J407" s="14" t="s">
        <v>42</v>
      </c>
      <c r="K407" s="17">
        <v>1110330</v>
      </c>
      <c r="L407" s="14" t="s">
        <v>1502</v>
      </c>
      <c r="M407" s="17">
        <v>854100</v>
      </c>
      <c r="N407" s="14" t="s">
        <v>42</v>
      </c>
      <c r="O407" s="17">
        <v>1110330</v>
      </c>
      <c r="P407" s="17">
        <v>854100</v>
      </c>
      <c r="Q407" s="17">
        <v>0</v>
      </c>
      <c r="R407" s="17">
        <v>0</v>
      </c>
      <c r="S407" s="18">
        <v>0</v>
      </c>
      <c r="T407" s="14" t="s">
        <v>1512</v>
      </c>
      <c r="U407" s="14" t="s">
        <v>1512</v>
      </c>
      <c r="V407" s="14" t="s">
        <v>1512</v>
      </c>
      <c r="W407" s="18" t="s">
        <v>1021</v>
      </c>
      <c r="X407" s="18">
        <v>1</v>
      </c>
      <c r="Y407" s="14" t="s">
        <v>1021</v>
      </c>
      <c r="Z407" s="14" t="s">
        <v>1021</v>
      </c>
      <c r="AA407" s="18" t="s">
        <v>1021</v>
      </c>
      <c r="AB407" s="18" t="s">
        <v>1021</v>
      </c>
      <c r="AC407" s="14" t="s">
        <v>1021</v>
      </c>
    </row>
    <row r="408" spans="1:29" x14ac:dyDescent="0.15">
      <c r="A408" s="14" t="s">
        <v>60</v>
      </c>
      <c r="B408" s="14" t="s">
        <v>10</v>
      </c>
      <c r="C408" s="14" t="s">
        <v>12</v>
      </c>
      <c r="D408" s="14" t="s">
        <v>465</v>
      </c>
      <c r="E408" s="14" t="s">
        <v>945</v>
      </c>
      <c r="F408" s="14" t="s">
        <v>1424</v>
      </c>
      <c r="G408" s="14" t="s">
        <v>1021</v>
      </c>
      <c r="H408" s="14" t="s">
        <v>1502</v>
      </c>
      <c r="I408" s="17">
        <v>686000</v>
      </c>
      <c r="J408" s="14" t="s">
        <v>42</v>
      </c>
      <c r="K408" s="17">
        <v>891800</v>
      </c>
      <c r="L408" s="14" t="s">
        <v>1502</v>
      </c>
      <c r="M408" s="17">
        <v>686000</v>
      </c>
      <c r="N408" s="14" t="s">
        <v>42</v>
      </c>
      <c r="O408" s="17">
        <v>891800</v>
      </c>
      <c r="P408" s="17">
        <v>686000</v>
      </c>
      <c r="Q408" s="17">
        <v>0</v>
      </c>
      <c r="R408" s="17">
        <v>0</v>
      </c>
      <c r="S408" s="18">
        <v>0</v>
      </c>
      <c r="T408" s="14" t="s">
        <v>1512</v>
      </c>
      <c r="U408" s="14" t="s">
        <v>1512</v>
      </c>
      <c r="V408" s="14" t="s">
        <v>1512</v>
      </c>
      <c r="W408" s="18" t="s">
        <v>1021</v>
      </c>
      <c r="X408" s="18">
        <v>1</v>
      </c>
      <c r="Y408" s="14" t="s">
        <v>1021</v>
      </c>
      <c r="Z408" s="14" t="s">
        <v>1021</v>
      </c>
      <c r="AA408" s="18" t="s">
        <v>1021</v>
      </c>
      <c r="AB408" s="18" t="s">
        <v>1021</v>
      </c>
      <c r="AC408" s="14" t="s">
        <v>1021</v>
      </c>
    </row>
    <row r="409" spans="1:29" x14ac:dyDescent="0.15">
      <c r="A409" s="14" t="s">
        <v>60</v>
      </c>
      <c r="B409" s="14" t="s">
        <v>10</v>
      </c>
      <c r="C409" s="14" t="s">
        <v>12</v>
      </c>
      <c r="D409" s="14" t="s">
        <v>466</v>
      </c>
      <c r="E409" s="14" t="s">
        <v>946</v>
      </c>
      <c r="F409" s="14" t="s">
        <v>1425</v>
      </c>
      <c r="G409" s="14" t="s">
        <v>1021</v>
      </c>
      <c r="H409" s="14" t="s">
        <v>1502</v>
      </c>
      <c r="I409" s="17">
        <v>339400</v>
      </c>
      <c r="J409" s="14" t="s">
        <v>42</v>
      </c>
      <c r="K409" s="17">
        <v>441220</v>
      </c>
      <c r="L409" s="14" t="s">
        <v>1502</v>
      </c>
      <c r="M409" s="17">
        <v>339400</v>
      </c>
      <c r="N409" s="14" t="s">
        <v>42</v>
      </c>
      <c r="O409" s="17">
        <v>441220</v>
      </c>
      <c r="P409" s="17">
        <v>334400</v>
      </c>
      <c r="Q409" s="17">
        <v>5000</v>
      </c>
      <c r="R409" s="17">
        <v>0</v>
      </c>
      <c r="S409" s="18">
        <v>0</v>
      </c>
      <c r="T409" s="14" t="s">
        <v>1512</v>
      </c>
      <c r="U409" s="14" t="s">
        <v>1512</v>
      </c>
      <c r="V409" s="14" t="s">
        <v>1512</v>
      </c>
      <c r="W409" s="18" t="s">
        <v>1021</v>
      </c>
      <c r="X409" s="18">
        <v>1</v>
      </c>
      <c r="Y409" s="14" t="s">
        <v>1021</v>
      </c>
      <c r="Z409" s="14" t="s">
        <v>1021</v>
      </c>
      <c r="AA409" s="18" t="s">
        <v>1021</v>
      </c>
      <c r="AB409" s="18" t="s">
        <v>1021</v>
      </c>
      <c r="AC409" s="14" t="s">
        <v>1021</v>
      </c>
    </row>
    <row r="410" spans="1:29" x14ac:dyDescent="0.15">
      <c r="A410" s="14" t="s">
        <v>60</v>
      </c>
      <c r="B410" s="14" t="s">
        <v>10</v>
      </c>
      <c r="C410" s="14" t="s">
        <v>12</v>
      </c>
      <c r="D410" s="14" t="s">
        <v>467</v>
      </c>
      <c r="E410" s="14" t="s">
        <v>947</v>
      </c>
      <c r="F410" s="14" t="s">
        <v>1426</v>
      </c>
      <c r="G410" s="14" t="s">
        <v>1021</v>
      </c>
      <c r="H410" s="14" t="s">
        <v>1502</v>
      </c>
      <c r="I410" s="17">
        <v>173400</v>
      </c>
      <c r="J410" s="14" t="s">
        <v>42</v>
      </c>
      <c r="K410" s="17">
        <v>225420</v>
      </c>
      <c r="L410" s="14" t="s">
        <v>1502</v>
      </c>
      <c r="M410" s="17">
        <v>173400</v>
      </c>
      <c r="N410" s="14" t="s">
        <v>42</v>
      </c>
      <c r="O410" s="17">
        <v>225420</v>
      </c>
      <c r="P410" s="17">
        <v>173400</v>
      </c>
      <c r="Q410" s="17">
        <v>0</v>
      </c>
      <c r="R410" s="17">
        <v>0</v>
      </c>
      <c r="S410" s="18">
        <v>0</v>
      </c>
      <c r="T410" s="14" t="s">
        <v>1512</v>
      </c>
      <c r="U410" s="14" t="s">
        <v>1512</v>
      </c>
      <c r="V410" s="14" t="s">
        <v>1512</v>
      </c>
      <c r="W410" s="18" t="s">
        <v>1021</v>
      </c>
      <c r="X410" s="18">
        <v>1</v>
      </c>
      <c r="Y410" s="14" t="s">
        <v>1021</v>
      </c>
      <c r="Z410" s="14" t="s">
        <v>1021</v>
      </c>
      <c r="AA410" s="18" t="s">
        <v>1021</v>
      </c>
      <c r="AB410" s="18" t="s">
        <v>1021</v>
      </c>
      <c r="AC410" s="14" t="s">
        <v>1021</v>
      </c>
    </row>
    <row r="411" spans="1:29" x14ac:dyDescent="0.15">
      <c r="A411" s="14" t="s">
        <v>60</v>
      </c>
      <c r="B411" s="14" t="s">
        <v>10</v>
      </c>
      <c r="C411" s="14" t="s">
        <v>12</v>
      </c>
      <c r="D411" s="14" t="s">
        <v>468</v>
      </c>
      <c r="E411" s="14" t="s">
        <v>948</v>
      </c>
      <c r="F411" s="14" t="s">
        <v>1427</v>
      </c>
      <c r="G411" s="14" t="s">
        <v>1021</v>
      </c>
      <c r="H411" s="14" t="s">
        <v>1502</v>
      </c>
      <c r="I411" s="17">
        <v>16338400</v>
      </c>
      <c r="J411" s="14" t="s">
        <v>42</v>
      </c>
      <c r="K411" s="17">
        <v>21239920</v>
      </c>
      <c r="L411" s="14" t="s">
        <v>1502</v>
      </c>
      <c r="M411" s="17">
        <v>16338400</v>
      </c>
      <c r="N411" s="14" t="s">
        <v>42</v>
      </c>
      <c r="O411" s="17">
        <v>21239920</v>
      </c>
      <c r="P411" s="17">
        <v>16338400</v>
      </c>
      <c r="Q411" s="17">
        <v>0</v>
      </c>
      <c r="R411" s="17">
        <v>0</v>
      </c>
      <c r="S411" s="18">
        <v>0</v>
      </c>
      <c r="T411" s="14" t="s">
        <v>1512</v>
      </c>
      <c r="U411" s="14" t="s">
        <v>1512</v>
      </c>
      <c r="V411" s="14" t="s">
        <v>1512</v>
      </c>
      <c r="W411" s="18" t="s">
        <v>1021</v>
      </c>
      <c r="X411" s="18">
        <v>1</v>
      </c>
      <c r="Y411" s="14" t="s">
        <v>1021</v>
      </c>
      <c r="Z411" s="14" t="s">
        <v>1021</v>
      </c>
      <c r="AA411" s="18" t="s">
        <v>1021</v>
      </c>
      <c r="AB411" s="18" t="s">
        <v>1021</v>
      </c>
      <c r="AC411" s="14" t="s">
        <v>1021</v>
      </c>
    </row>
    <row r="412" spans="1:29" x14ac:dyDescent="0.15">
      <c r="A412" s="14" t="s">
        <v>60</v>
      </c>
      <c r="B412" s="14" t="s">
        <v>10</v>
      </c>
      <c r="C412" s="14" t="s">
        <v>12</v>
      </c>
      <c r="D412" s="14" t="s">
        <v>469</v>
      </c>
      <c r="E412" s="14" t="s">
        <v>949</v>
      </c>
      <c r="F412" s="14" t="s">
        <v>1428</v>
      </c>
      <c r="G412" s="14" t="s">
        <v>1021</v>
      </c>
      <c r="H412" s="14" t="s">
        <v>1502</v>
      </c>
      <c r="I412" s="17">
        <v>2648600</v>
      </c>
      <c r="J412" s="14" t="s">
        <v>42</v>
      </c>
      <c r="K412" s="17">
        <v>3443180</v>
      </c>
      <c r="L412" s="14" t="s">
        <v>1502</v>
      </c>
      <c r="M412" s="17">
        <v>2648600</v>
      </c>
      <c r="N412" s="14" t="s">
        <v>42</v>
      </c>
      <c r="O412" s="17">
        <v>3443180</v>
      </c>
      <c r="P412" s="17">
        <v>2648600</v>
      </c>
      <c r="Q412" s="17">
        <v>0</v>
      </c>
      <c r="R412" s="17">
        <v>0</v>
      </c>
      <c r="S412" s="18">
        <v>0</v>
      </c>
      <c r="T412" s="14" t="s">
        <v>1512</v>
      </c>
      <c r="U412" s="14" t="s">
        <v>1512</v>
      </c>
      <c r="V412" s="14" t="s">
        <v>1512</v>
      </c>
      <c r="W412" s="18" t="s">
        <v>1021</v>
      </c>
      <c r="X412" s="18">
        <v>1</v>
      </c>
      <c r="Y412" s="14" t="s">
        <v>1021</v>
      </c>
      <c r="Z412" s="14" t="s">
        <v>1021</v>
      </c>
      <c r="AA412" s="18" t="s">
        <v>1021</v>
      </c>
      <c r="AB412" s="18" t="s">
        <v>1021</v>
      </c>
      <c r="AC412" s="14" t="s">
        <v>1021</v>
      </c>
    </row>
    <row r="413" spans="1:29" x14ac:dyDescent="0.15">
      <c r="A413" s="14" t="s">
        <v>60</v>
      </c>
      <c r="B413" s="14" t="s">
        <v>10</v>
      </c>
      <c r="C413" s="14" t="s">
        <v>12</v>
      </c>
      <c r="D413" s="14" t="s">
        <v>470</v>
      </c>
      <c r="E413" s="14" t="s">
        <v>950</v>
      </c>
      <c r="F413" s="14" t="s">
        <v>1429</v>
      </c>
      <c r="G413" s="14" t="s">
        <v>1021</v>
      </c>
      <c r="H413" s="14" t="s">
        <v>1502</v>
      </c>
      <c r="I413" s="17">
        <v>5714850</v>
      </c>
      <c r="J413" s="14" t="s">
        <v>42</v>
      </c>
      <c r="K413" s="17">
        <v>7429305</v>
      </c>
      <c r="L413" s="14" t="s">
        <v>1502</v>
      </c>
      <c r="M413" s="17">
        <v>5714850</v>
      </c>
      <c r="N413" s="14" t="s">
        <v>42</v>
      </c>
      <c r="O413" s="17">
        <v>7429305</v>
      </c>
      <c r="P413" s="17">
        <v>5714850</v>
      </c>
      <c r="Q413" s="17">
        <v>0</v>
      </c>
      <c r="R413" s="17">
        <v>0</v>
      </c>
      <c r="S413" s="18">
        <v>0</v>
      </c>
      <c r="T413" s="14" t="s">
        <v>1512</v>
      </c>
      <c r="U413" s="14" t="s">
        <v>1512</v>
      </c>
      <c r="V413" s="14" t="s">
        <v>1512</v>
      </c>
      <c r="W413" s="18" t="s">
        <v>1021</v>
      </c>
      <c r="X413" s="18">
        <v>1</v>
      </c>
      <c r="Y413" s="14" t="s">
        <v>1021</v>
      </c>
      <c r="Z413" s="14" t="s">
        <v>1021</v>
      </c>
      <c r="AA413" s="18" t="s">
        <v>1021</v>
      </c>
      <c r="AB413" s="18" t="s">
        <v>1021</v>
      </c>
      <c r="AC413" s="14" t="s">
        <v>1021</v>
      </c>
    </row>
    <row r="414" spans="1:29" x14ac:dyDescent="0.15">
      <c r="A414" s="14" t="s">
        <v>60</v>
      </c>
      <c r="B414" s="14" t="s">
        <v>10</v>
      </c>
      <c r="C414" s="14" t="s">
        <v>12</v>
      </c>
      <c r="D414" s="14" t="s">
        <v>471</v>
      </c>
      <c r="E414" s="14" t="s">
        <v>951</v>
      </c>
      <c r="F414" s="14" t="s">
        <v>1430</v>
      </c>
      <c r="G414" s="14" t="s">
        <v>1021</v>
      </c>
      <c r="H414" s="14" t="s">
        <v>1502</v>
      </c>
      <c r="I414" s="17">
        <v>10957850</v>
      </c>
      <c r="J414" s="14" t="s">
        <v>42</v>
      </c>
      <c r="K414" s="17">
        <v>14245205</v>
      </c>
      <c r="L414" s="14" t="s">
        <v>1502</v>
      </c>
      <c r="M414" s="17">
        <v>10957850</v>
      </c>
      <c r="N414" s="14" t="s">
        <v>42</v>
      </c>
      <c r="O414" s="17">
        <v>14245205</v>
      </c>
      <c r="P414" s="17">
        <v>10957850</v>
      </c>
      <c r="Q414" s="17">
        <v>0</v>
      </c>
      <c r="R414" s="17">
        <v>0</v>
      </c>
      <c r="S414" s="18">
        <v>0</v>
      </c>
      <c r="T414" s="14" t="s">
        <v>1512</v>
      </c>
      <c r="U414" s="14" t="s">
        <v>1512</v>
      </c>
      <c r="V414" s="14" t="s">
        <v>1512</v>
      </c>
      <c r="W414" s="18" t="s">
        <v>1021</v>
      </c>
      <c r="X414" s="18">
        <v>1</v>
      </c>
      <c r="Y414" s="14" t="s">
        <v>1021</v>
      </c>
      <c r="Z414" s="14" t="s">
        <v>1021</v>
      </c>
      <c r="AA414" s="18" t="s">
        <v>1021</v>
      </c>
      <c r="AB414" s="18" t="s">
        <v>1021</v>
      </c>
      <c r="AC414" s="14" t="s">
        <v>1021</v>
      </c>
    </row>
    <row r="415" spans="1:29" x14ac:dyDescent="0.15">
      <c r="A415" s="14" t="s">
        <v>60</v>
      </c>
      <c r="B415" s="14" t="s">
        <v>10</v>
      </c>
      <c r="C415" s="14" t="s">
        <v>12</v>
      </c>
      <c r="D415" s="14" t="s">
        <v>472</v>
      </c>
      <c r="E415" s="14" t="s">
        <v>952</v>
      </c>
      <c r="F415" s="14" t="s">
        <v>1431</v>
      </c>
      <c r="G415" s="14" t="s">
        <v>1021</v>
      </c>
      <c r="H415" s="14" t="s">
        <v>1502</v>
      </c>
      <c r="I415" s="17">
        <v>494000</v>
      </c>
      <c r="J415" s="14" t="s">
        <v>42</v>
      </c>
      <c r="K415" s="17">
        <v>642200</v>
      </c>
      <c r="L415" s="14" t="s">
        <v>1502</v>
      </c>
      <c r="M415" s="17">
        <v>494000</v>
      </c>
      <c r="N415" s="14" t="s">
        <v>42</v>
      </c>
      <c r="O415" s="17">
        <v>642200</v>
      </c>
      <c r="P415" s="17">
        <v>494000</v>
      </c>
      <c r="Q415" s="17">
        <v>0</v>
      </c>
      <c r="R415" s="17">
        <v>0</v>
      </c>
      <c r="S415" s="18">
        <v>0</v>
      </c>
      <c r="T415" s="14" t="s">
        <v>1512</v>
      </c>
      <c r="U415" s="14" t="s">
        <v>1512</v>
      </c>
      <c r="V415" s="14" t="s">
        <v>1512</v>
      </c>
      <c r="W415" s="18" t="s">
        <v>1021</v>
      </c>
      <c r="X415" s="18">
        <v>1</v>
      </c>
      <c r="Y415" s="14" t="s">
        <v>1021</v>
      </c>
      <c r="Z415" s="14" t="s">
        <v>1021</v>
      </c>
      <c r="AA415" s="18" t="s">
        <v>1021</v>
      </c>
      <c r="AB415" s="18" t="s">
        <v>1021</v>
      </c>
      <c r="AC415" s="14" t="s">
        <v>1021</v>
      </c>
    </row>
    <row r="416" spans="1:29" x14ac:dyDescent="0.15">
      <c r="A416" s="14" t="s">
        <v>60</v>
      </c>
      <c r="B416" s="14" t="s">
        <v>10</v>
      </c>
      <c r="C416" s="14" t="s">
        <v>12</v>
      </c>
      <c r="D416" s="14" t="s">
        <v>473</v>
      </c>
      <c r="E416" s="14" t="s">
        <v>953</v>
      </c>
      <c r="F416" s="14" t="s">
        <v>1432</v>
      </c>
      <c r="G416" s="14" t="s">
        <v>1021</v>
      </c>
      <c r="H416" s="14" t="s">
        <v>1502</v>
      </c>
      <c r="I416" s="17">
        <v>552000</v>
      </c>
      <c r="J416" s="14" t="s">
        <v>42</v>
      </c>
      <c r="K416" s="17">
        <v>717600</v>
      </c>
      <c r="L416" s="14" t="s">
        <v>1502</v>
      </c>
      <c r="M416" s="17">
        <v>552000</v>
      </c>
      <c r="N416" s="14" t="s">
        <v>42</v>
      </c>
      <c r="O416" s="17">
        <v>717600</v>
      </c>
      <c r="P416" s="17">
        <v>552000</v>
      </c>
      <c r="Q416" s="17">
        <v>0</v>
      </c>
      <c r="R416" s="17">
        <v>0</v>
      </c>
      <c r="S416" s="18">
        <v>0</v>
      </c>
      <c r="T416" s="14" t="s">
        <v>1512</v>
      </c>
      <c r="U416" s="14" t="s">
        <v>1512</v>
      </c>
      <c r="V416" s="14" t="s">
        <v>1512</v>
      </c>
      <c r="W416" s="18" t="s">
        <v>1021</v>
      </c>
      <c r="X416" s="18">
        <v>1</v>
      </c>
      <c r="Y416" s="14" t="s">
        <v>1021</v>
      </c>
      <c r="Z416" s="14" t="s">
        <v>1021</v>
      </c>
      <c r="AA416" s="18" t="s">
        <v>1021</v>
      </c>
      <c r="AB416" s="18" t="s">
        <v>1021</v>
      </c>
      <c r="AC416" s="14" t="s">
        <v>1021</v>
      </c>
    </row>
    <row r="417" spans="1:29" x14ac:dyDescent="0.15">
      <c r="A417" s="14" t="s">
        <v>60</v>
      </c>
      <c r="B417" s="14" t="s">
        <v>10</v>
      </c>
      <c r="C417" s="14" t="s">
        <v>12</v>
      </c>
      <c r="D417" s="14" t="s">
        <v>474</v>
      </c>
      <c r="E417" s="14" t="s">
        <v>954</v>
      </c>
      <c r="F417" s="14" t="s">
        <v>1433</v>
      </c>
      <c r="G417" s="14" t="s">
        <v>1021</v>
      </c>
      <c r="H417" s="14" t="s">
        <v>1502</v>
      </c>
      <c r="I417" s="17">
        <v>13700000</v>
      </c>
      <c r="J417" s="14" t="s">
        <v>42</v>
      </c>
      <c r="K417" s="17">
        <v>17810000</v>
      </c>
      <c r="L417" s="14" t="s">
        <v>1502</v>
      </c>
      <c r="M417" s="17">
        <v>13700000</v>
      </c>
      <c r="N417" s="14" t="s">
        <v>42</v>
      </c>
      <c r="O417" s="17">
        <v>17810000</v>
      </c>
      <c r="P417" s="17">
        <v>13700000</v>
      </c>
      <c r="Q417" s="17">
        <v>0</v>
      </c>
      <c r="R417" s="17">
        <v>0</v>
      </c>
      <c r="S417" s="18">
        <v>0</v>
      </c>
      <c r="T417" s="14" t="s">
        <v>1512</v>
      </c>
      <c r="U417" s="14" t="s">
        <v>1512</v>
      </c>
      <c r="V417" s="14" t="s">
        <v>1512</v>
      </c>
      <c r="W417" s="18" t="s">
        <v>1021</v>
      </c>
      <c r="X417" s="18">
        <v>1</v>
      </c>
      <c r="Y417" s="14" t="s">
        <v>1021</v>
      </c>
      <c r="Z417" s="14" t="s">
        <v>1021</v>
      </c>
      <c r="AA417" s="18" t="s">
        <v>1021</v>
      </c>
      <c r="AB417" s="18" t="s">
        <v>1021</v>
      </c>
      <c r="AC417" s="14" t="s">
        <v>1021</v>
      </c>
    </row>
    <row r="418" spans="1:29" x14ac:dyDescent="0.15">
      <c r="A418" s="14" t="s">
        <v>60</v>
      </c>
      <c r="B418" s="14" t="s">
        <v>10</v>
      </c>
      <c r="C418" s="14" t="s">
        <v>12</v>
      </c>
      <c r="D418" s="14" t="s">
        <v>475</v>
      </c>
      <c r="E418" s="14" t="s">
        <v>955</v>
      </c>
      <c r="F418" s="14" t="s">
        <v>1434</v>
      </c>
      <c r="G418" s="14" t="s">
        <v>1021</v>
      </c>
      <c r="H418" s="14" t="s">
        <v>1502</v>
      </c>
      <c r="I418" s="17">
        <v>5400000</v>
      </c>
      <c r="J418" s="14" t="s">
        <v>42</v>
      </c>
      <c r="K418" s="17">
        <v>7020000</v>
      </c>
      <c r="L418" s="14" t="s">
        <v>1502</v>
      </c>
      <c r="M418" s="17">
        <v>5400000</v>
      </c>
      <c r="N418" s="14" t="s">
        <v>42</v>
      </c>
      <c r="O418" s="17">
        <v>7020000</v>
      </c>
      <c r="P418" s="17">
        <v>5400000</v>
      </c>
      <c r="Q418" s="17">
        <v>0</v>
      </c>
      <c r="R418" s="17">
        <v>0</v>
      </c>
      <c r="S418" s="18">
        <v>0</v>
      </c>
      <c r="T418" s="14" t="s">
        <v>1512</v>
      </c>
      <c r="U418" s="14" t="s">
        <v>1512</v>
      </c>
      <c r="V418" s="14" t="s">
        <v>1512</v>
      </c>
      <c r="W418" s="18" t="s">
        <v>1021</v>
      </c>
      <c r="X418" s="18">
        <v>1</v>
      </c>
      <c r="Y418" s="14" t="s">
        <v>1021</v>
      </c>
      <c r="Z418" s="14" t="s">
        <v>1021</v>
      </c>
      <c r="AA418" s="18" t="s">
        <v>1021</v>
      </c>
      <c r="AB418" s="18" t="s">
        <v>1021</v>
      </c>
      <c r="AC418" s="14" t="s">
        <v>1021</v>
      </c>
    </row>
    <row r="419" spans="1:29" x14ac:dyDescent="0.15">
      <c r="A419" s="14" t="s">
        <v>60</v>
      </c>
      <c r="B419" s="14" t="s">
        <v>10</v>
      </c>
      <c r="C419" s="14" t="s">
        <v>12</v>
      </c>
      <c r="D419" s="14" t="s">
        <v>476</v>
      </c>
      <c r="E419" s="14" t="s">
        <v>956</v>
      </c>
      <c r="F419" s="14" t="s">
        <v>1435</v>
      </c>
      <c r="G419" s="14" t="s">
        <v>1021</v>
      </c>
      <c r="H419" s="14" t="s">
        <v>1502</v>
      </c>
      <c r="I419" s="17">
        <v>297200</v>
      </c>
      <c r="J419" s="14" t="s">
        <v>42</v>
      </c>
      <c r="K419" s="17">
        <v>386360</v>
      </c>
      <c r="L419" s="14" t="s">
        <v>1502</v>
      </c>
      <c r="M419" s="17">
        <v>297200</v>
      </c>
      <c r="N419" s="14" t="s">
        <v>42</v>
      </c>
      <c r="O419" s="17">
        <v>386360</v>
      </c>
      <c r="P419" s="17">
        <v>297200</v>
      </c>
      <c r="Q419" s="17">
        <v>0</v>
      </c>
      <c r="R419" s="17">
        <v>0</v>
      </c>
      <c r="S419" s="18">
        <v>0</v>
      </c>
      <c r="T419" s="14" t="s">
        <v>1512</v>
      </c>
      <c r="U419" s="14" t="s">
        <v>1512</v>
      </c>
      <c r="V419" s="14" t="s">
        <v>1512</v>
      </c>
      <c r="W419" s="18" t="s">
        <v>1021</v>
      </c>
      <c r="X419" s="18">
        <v>1</v>
      </c>
      <c r="Y419" s="14" t="s">
        <v>1021</v>
      </c>
      <c r="Z419" s="14" t="s">
        <v>1021</v>
      </c>
      <c r="AA419" s="18" t="s">
        <v>1021</v>
      </c>
      <c r="AB419" s="18" t="s">
        <v>1021</v>
      </c>
      <c r="AC419" s="14" t="s">
        <v>1021</v>
      </c>
    </row>
    <row r="420" spans="1:29" x14ac:dyDescent="0.15">
      <c r="A420" s="14" t="s">
        <v>60</v>
      </c>
      <c r="B420" s="14" t="s">
        <v>10</v>
      </c>
      <c r="C420" s="14" t="s">
        <v>12</v>
      </c>
      <c r="D420" s="14" t="s">
        <v>477</v>
      </c>
      <c r="E420" s="14" t="s">
        <v>957</v>
      </c>
      <c r="F420" s="14" t="s">
        <v>1436</v>
      </c>
      <c r="G420" s="14" t="s">
        <v>1021</v>
      </c>
      <c r="H420" s="14" t="s">
        <v>1502</v>
      </c>
      <c r="I420" s="17">
        <v>14299600</v>
      </c>
      <c r="J420" s="14" t="s">
        <v>42</v>
      </c>
      <c r="K420" s="17">
        <v>18589480</v>
      </c>
      <c r="L420" s="14" t="s">
        <v>1502</v>
      </c>
      <c r="M420" s="17">
        <v>14299600</v>
      </c>
      <c r="N420" s="14" t="s">
        <v>42</v>
      </c>
      <c r="O420" s="17">
        <v>18589480</v>
      </c>
      <c r="P420" s="17">
        <v>14299600</v>
      </c>
      <c r="Q420" s="17">
        <v>0</v>
      </c>
      <c r="R420" s="17">
        <v>0</v>
      </c>
      <c r="S420" s="18">
        <v>0</v>
      </c>
      <c r="T420" s="14" t="s">
        <v>1512</v>
      </c>
      <c r="U420" s="14" t="s">
        <v>1512</v>
      </c>
      <c r="V420" s="14" t="s">
        <v>1512</v>
      </c>
      <c r="W420" s="18" t="s">
        <v>1021</v>
      </c>
      <c r="X420" s="18">
        <v>1</v>
      </c>
      <c r="Y420" s="14" t="s">
        <v>1021</v>
      </c>
      <c r="Z420" s="14" t="s">
        <v>1021</v>
      </c>
      <c r="AA420" s="18" t="s">
        <v>1021</v>
      </c>
      <c r="AB420" s="18" t="s">
        <v>1021</v>
      </c>
      <c r="AC420" s="14" t="s">
        <v>1021</v>
      </c>
    </row>
    <row r="421" spans="1:29" x14ac:dyDescent="0.15">
      <c r="A421" s="14" t="s">
        <v>60</v>
      </c>
      <c r="B421" s="14" t="s">
        <v>10</v>
      </c>
      <c r="C421" s="14" t="s">
        <v>12</v>
      </c>
      <c r="D421" s="14" t="s">
        <v>478</v>
      </c>
      <c r="E421" s="14" t="s">
        <v>958</v>
      </c>
      <c r="F421" s="14" t="s">
        <v>1437</v>
      </c>
      <c r="G421" s="14" t="s">
        <v>1021</v>
      </c>
      <c r="H421" s="14" t="s">
        <v>1502</v>
      </c>
      <c r="I421" s="17">
        <v>2057900</v>
      </c>
      <c r="J421" s="14" t="s">
        <v>42</v>
      </c>
      <c r="K421" s="17">
        <v>2675270</v>
      </c>
      <c r="L421" s="14" t="s">
        <v>1502</v>
      </c>
      <c r="M421" s="17">
        <v>2057900</v>
      </c>
      <c r="N421" s="14" t="s">
        <v>42</v>
      </c>
      <c r="O421" s="17">
        <v>2675270</v>
      </c>
      <c r="P421" s="17">
        <v>2057900</v>
      </c>
      <c r="Q421" s="17">
        <v>0</v>
      </c>
      <c r="R421" s="17">
        <v>0</v>
      </c>
      <c r="S421" s="18">
        <v>0</v>
      </c>
      <c r="T421" s="14" t="s">
        <v>1512</v>
      </c>
      <c r="U421" s="14" t="s">
        <v>1512</v>
      </c>
      <c r="V421" s="14" t="s">
        <v>1512</v>
      </c>
      <c r="W421" s="18" t="s">
        <v>1021</v>
      </c>
      <c r="X421" s="18">
        <v>1</v>
      </c>
      <c r="Y421" s="14" t="s">
        <v>1021</v>
      </c>
      <c r="Z421" s="14" t="s">
        <v>1021</v>
      </c>
      <c r="AA421" s="18" t="s">
        <v>1021</v>
      </c>
      <c r="AB421" s="18" t="s">
        <v>1021</v>
      </c>
      <c r="AC421" s="14" t="s">
        <v>1021</v>
      </c>
    </row>
    <row r="422" spans="1:29" x14ac:dyDescent="0.15">
      <c r="A422" s="14" t="s">
        <v>60</v>
      </c>
      <c r="B422" s="14" t="s">
        <v>10</v>
      </c>
      <c r="C422" s="14" t="s">
        <v>12</v>
      </c>
      <c r="D422" s="14" t="s">
        <v>479</v>
      </c>
      <c r="E422" s="14" t="s">
        <v>959</v>
      </c>
      <c r="F422" s="14" t="s">
        <v>1438</v>
      </c>
      <c r="G422" s="14" t="s">
        <v>1021</v>
      </c>
      <c r="H422" s="14" t="s">
        <v>1502</v>
      </c>
      <c r="I422" s="17">
        <v>261400</v>
      </c>
      <c r="J422" s="14" t="s">
        <v>42</v>
      </c>
      <c r="K422" s="17">
        <v>339820</v>
      </c>
      <c r="L422" s="14" t="s">
        <v>1502</v>
      </c>
      <c r="M422" s="17">
        <v>261400</v>
      </c>
      <c r="N422" s="14" t="s">
        <v>42</v>
      </c>
      <c r="O422" s="17">
        <v>339820</v>
      </c>
      <c r="P422" s="17">
        <v>261400</v>
      </c>
      <c r="Q422" s="17">
        <v>0</v>
      </c>
      <c r="R422" s="17">
        <v>0</v>
      </c>
      <c r="S422" s="18">
        <v>0</v>
      </c>
      <c r="T422" s="14" t="s">
        <v>1512</v>
      </c>
      <c r="U422" s="14" t="s">
        <v>1512</v>
      </c>
      <c r="V422" s="14" t="s">
        <v>1512</v>
      </c>
      <c r="W422" s="18" t="s">
        <v>1021</v>
      </c>
      <c r="X422" s="18">
        <v>1</v>
      </c>
      <c r="Y422" s="14" t="s">
        <v>1021</v>
      </c>
      <c r="Z422" s="14" t="s">
        <v>1021</v>
      </c>
      <c r="AA422" s="18" t="s">
        <v>1021</v>
      </c>
      <c r="AB422" s="18" t="s">
        <v>1021</v>
      </c>
      <c r="AC422" s="14" t="s">
        <v>1021</v>
      </c>
    </row>
    <row r="423" spans="1:29" x14ac:dyDescent="0.15">
      <c r="A423" s="14" t="s">
        <v>60</v>
      </c>
      <c r="B423" s="14" t="s">
        <v>10</v>
      </c>
      <c r="C423" s="14" t="s">
        <v>12</v>
      </c>
      <c r="D423" s="14" t="s">
        <v>480</v>
      </c>
      <c r="E423" s="14" t="s">
        <v>960</v>
      </c>
      <c r="F423" s="14" t="s">
        <v>1439</v>
      </c>
      <c r="G423" s="14" t="s">
        <v>1021</v>
      </c>
      <c r="H423" s="14" t="s">
        <v>1502</v>
      </c>
      <c r="I423" s="17">
        <v>14891850</v>
      </c>
      <c r="J423" s="14" t="s">
        <v>42</v>
      </c>
      <c r="K423" s="17">
        <v>19359405</v>
      </c>
      <c r="L423" s="14" t="s">
        <v>1502</v>
      </c>
      <c r="M423" s="17">
        <v>14891850</v>
      </c>
      <c r="N423" s="14" t="s">
        <v>42</v>
      </c>
      <c r="O423" s="17">
        <v>19359405</v>
      </c>
      <c r="P423" s="17">
        <v>14891850</v>
      </c>
      <c r="Q423" s="17">
        <v>0</v>
      </c>
      <c r="R423" s="17">
        <v>0</v>
      </c>
      <c r="S423" s="18">
        <v>0</v>
      </c>
      <c r="T423" s="14" t="s">
        <v>1512</v>
      </c>
      <c r="U423" s="14" t="s">
        <v>1512</v>
      </c>
      <c r="V423" s="14" t="s">
        <v>1512</v>
      </c>
      <c r="W423" s="18" t="s">
        <v>1021</v>
      </c>
      <c r="X423" s="18">
        <v>1</v>
      </c>
      <c r="Y423" s="14" t="s">
        <v>1021</v>
      </c>
      <c r="Z423" s="14" t="s">
        <v>1021</v>
      </c>
      <c r="AA423" s="18" t="s">
        <v>1021</v>
      </c>
      <c r="AB423" s="18" t="s">
        <v>1021</v>
      </c>
      <c r="AC423" s="14" t="s">
        <v>1021</v>
      </c>
    </row>
    <row r="424" spans="1:29" x14ac:dyDescent="0.15">
      <c r="A424" s="14" t="s">
        <v>60</v>
      </c>
      <c r="B424" s="14" t="s">
        <v>10</v>
      </c>
      <c r="C424" s="14" t="s">
        <v>12</v>
      </c>
      <c r="D424" s="14" t="s">
        <v>481</v>
      </c>
      <c r="E424" s="14" t="s">
        <v>961</v>
      </c>
      <c r="F424" s="14" t="s">
        <v>1440</v>
      </c>
      <c r="G424" s="14" t="s">
        <v>1021</v>
      </c>
      <c r="H424" s="14" t="s">
        <v>1502</v>
      </c>
      <c r="I424" s="17">
        <v>33910800</v>
      </c>
      <c r="J424" s="14" t="s">
        <v>42</v>
      </c>
      <c r="K424" s="17">
        <v>44084040</v>
      </c>
      <c r="L424" s="14" t="s">
        <v>1502</v>
      </c>
      <c r="M424" s="17">
        <v>33910800</v>
      </c>
      <c r="N424" s="14" t="s">
        <v>42</v>
      </c>
      <c r="O424" s="17">
        <v>44084040</v>
      </c>
      <c r="P424" s="17">
        <v>33910800</v>
      </c>
      <c r="Q424" s="17">
        <v>0</v>
      </c>
      <c r="R424" s="17">
        <v>0</v>
      </c>
      <c r="S424" s="18">
        <v>0</v>
      </c>
      <c r="T424" s="14" t="s">
        <v>1512</v>
      </c>
      <c r="U424" s="14" t="s">
        <v>1512</v>
      </c>
      <c r="V424" s="14" t="s">
        <v>1512</v>
      </c>
      <c r="W424" s="18" t="s">
        <v>1021</v>
      </c>
      <c r="X424" s="18">
        <v>1</v>
      </c>
      <c r="Y424" s="14" t="s">
        <v>1021</v>
      </c>
      <c r="Z424" s="14" t="s">
        <v>1021</v>
      </c>
      <c r="AA424" s="18" t="s">
        <v>1021</v>
      </c>
      <c r="AB424" s="18" t="s">
        <v>1021</v>
      </c>
      <c r="AC424" s="14" t="s">
        <v>1021</v>
      </c>
    </row>
    <row r="425" spans="1:29" x14ac:dyDescent="0.15">
      <c r="A425" s="14" t="s">
        <v>60</v>
      </c>
      <c r="B425" s="14" t="s">
        <v>10</v>
      </c>
      <c r="C425" s="14" t="s">
        <v>12</v>
      </c>
      <c r="D425" s="14" t="s">
        <v>482</v>
      </c>
      <c r="E425" s="14" t="s">
        <v>962</v>
      </c>
      <c r="F425" s="14" t="s">
        <v>1441</v>
      </c>
      <c r="G425" s="14" t="s">
        <v>1021</v>
      </c>
      <c r="H425" s="14" t="s">
        <v>1502</v>
      </c>
      <c r="I425" s="17">
        <v>5368000</v>
      </c>
      <c r="J425" s="14" t="s">
        <v>42</v>
      </c>
      <c r="K425" s="17">
        <v>6978400</v>
      </c>
      <c r="L425" s="14" t="s">
        <v>1502</v>
      </c>
      <c r="M425" s="17">
        <v>5368000</v>
      </c>
      <c r="N425" s="14" t="s">
        <v>42</v>
      </c>
      <c r="O425" s="17">
        <v>6978400</v>
      </c>
      <c r="P425" s="17">
        <v>5368000</v>
      </c>
      <c r="Q425" s="17">
        <v>0</v>
      </c>
      <c r="R425" s="17">
        <v>0</v>
      </c>
      <c r="S425" s="18">
        <v>0</v>
      </c>
      <c r="T425" s="14" t="s">
        <v>1512</v>
      </c>
      <c r="U425" s="14" t="s">
        <v>1512</v>
      </c>
      <c r="V425" s="14" t="s">
        <v>1512</v>
      </c>
      <c r="W425" s="18" t="s">
        <v>1021</v>
      </c>
      <c r="X425" s="18">
        <v>1</v>
      </c>
      <c r="Y425" s="14" t="s">
        <v>1021</v>
      </c>
      <c r="Z425" s="14" t="s">
        <v>1021</v>
      </c>
      <c r="AA425" s="18" t="s">
        <v>1021</v>
      </c>
      <c r="AB425" s="18" t="s">
        <v>1021</v>
      </c>
      <c r="AC425" s="14" t="s">
        <v>1021</v>
      </c>
    </row>
    <row r="426" spans="1:29" x14ac:dyDescent="0.15">
      <c r="A426" s="14" t="s">
        <v>60</v>
      </c>
      <c r="B426" s="14" t="s">
        <v>10</v>
      </c>
      <c r="C426" s="14" t="s">
        <v>12</v>
      </c>
      <c r="D426" s="14" t="s">
        <v>483</v>
      </c>
      <c r="E426" s="14" t="s">
        <v>963</v>
      </c>
      <c r="F426" s="14" t="s">
        <v>1442</v>
      </c>
      <c r="G426" s="14" t="s">
        <v>1021</v>
      </c>
      <c r="H426" s="14" t="s">
        <v>1502</v>
      </c>
      <c r="I426" s="17">
        <v>16290750</v>
      </c>
      <c r="J426" s="14" t="s">
        <v>42</v>
      </c>
      <c r="K426" s="17">
        <v>21177975</v>
      </c>
      <c r="L426" s="14" t="s">
        <v>1502</v>
      </c>
      <c r="M426" s="17">
        <v>16290750</v>
      </c>
      <c r="N426" s="14" t="s">
        <v>42</v>
      </c>
      <c r="O426" s="17">
        <v>21177975</v>
      </c>
      <c r="P426" s="17">
        <v>16290750</v>
      </c>
      <c r="Q426" s="17">
        <v>0</v>
      </c>
      <c r="R426" s="17">
        <v>0</v>
      </c>
      <c r="S426" s="18">
        <v>0</v>
      </c>
      <c r="T426" s="14" t="s">
        <v>41</v>
      </c>
      <c r="U426" s="14" t="s">
        <v>1021</v>
      </c>
      <c r="V426" s="14" t="s">
        <v>1515</v>
      </c>
      <c r="W426" s="18" t="s">
        <v>1021</v>
      </c>
      <c r="X426" s="18">
        <v>1</v>
      </c>
      <c r="Y426" s="14" t="s">
        <v>1021</v>
      </c>
      <c r="Z426" s="14" t="s">
        <v>1021</v>
      </c>
      <c r="AA426" s="18" t="s">
        <v>1021</v>
      </c>
      <c r="AB426" s="18" t="s">
        <v>1021</v>
      </c>
      <c r="AC426" s="14" t="s">
        <v>1021</v>
      </c>
    </row>
    <row r="427" spans="1:29" x14ac:dyDescent="0.15">
      <c r="A427" s="14" t="s">
        <v>60</v>
      </c>
      <c r="B427" s="14" t="s">
        <v>10</v>
      </c>
      <c r="C427" s="14" t="s">
        <v>12</v>
      </c>
      <c r="D427" s="14" t="s">
        <v>484</v>
      </c>
      <c r="E427" s="14" t="s">
        <v>964</v>
      </c>
      <c r="F427" s="14" t="s">
        <v>1443</v>
      </c>
      <c r="G427" s="14" t="s">
        <v>1021</v>
      </c>
      <c r="H427" s="14" t="s">
        <v>1502</v>
      </c>
      <c r="I427" s="17">
        <v>17077500</v>
      </c>
      <c r="J427" s="14" t="s">
        <v>42</v>
      </c>
      <c r="K427" s="17">
        <v>22200750</v>
      </c>
      <c r="L427" s="14" t="s">
        <v>1502</v>
      </c>
      <c r="M427" s="17">
        <v>17077500</v>
      </c>
      <c r="N427" s="14" t="s">
        <v>42</v>
      </c>
      <c r="O427" s="17">
        <v>22200750</v>
      </c>
      <c r="P427" s="17">
        <v>17077500</v>
      </c>
      <c r="Q427" s="17">
        <v>0</v>
      </c>
      <c r="R427" s="17">
        <v>0</v>
      </c>
      <c r="S427" s="18">
        <v>0</v>
      </c>
      <c r="T427" s="14" t="s">
        <v>41</v>
      </c>
      <c r="U427" s="14" t="s">
        <v>1021</v>
      </c>
      <c r="V427" s="14" t="s">
        <v>1515</v>
      </c>
      <c r="W427" s="18" t="s">
        <v>1021</v>
      </c>
      <c r="X427" s="18">
        <v>1</v>
      </c>
      <c r="Y427" s="14" t="s">
        <v>1021</v>
      </c>
      <c r="Z427" s="14" t="s">
        <v>1021</v>
      </c>
      <c r="AA427" s="18" t="s">
        <v>1021</v>
      </c>
      <c r="AB427" s="18" t="s">
        <v>1021</v>
      </c>
      <c r="AC427" s="14" t="s">
        <v>1021</v>
      </c>
    </row>
    <row r="428" spans="1:29" x14ac:dyDescent="0.15">
      <c r="A428" s="14" t="s">
        <v>60</v>
      </c>
      <c r="B428" s="14" t="s">
        <v>10</v>
      </c>
      <c r="C428" s="14" t="s">
        <v>12</v>
      </c>
      <c r="D428" s="14" t="s">
        <v>485</v>
      </c>
      <c r="E428" s="14" t="s">
        <v>965</v>
      </c>
      <c r="F428" s="14" t="s">
        <v>1444</v>
      </c>
      <c r="G428" s="14" t="s">
        <v>1021</v>
      </c>
      <c r="H428" s="14" t="s">
        <v>1502</v>
      </c>
      <c r="I428" s="17">
        <v>476200</v>
      </c>
      <c r="J428" s="14" t="s">
        <v>42</v>
      </c>
      <c r="K428" s="17">
        <v>619060</v>
      </c>
      <c r="L428" s="14" t="s">
        <v>1502</v>
      </c>
      <c r="M428" s="17">
        <v>476200</v>
      </c>
      <c r="N428" s="14" t="s">
        <v>42</v>
      </c>
      <c r="O428" s="17">
        <v>619060</v>
      </c>
      <c r="P428" s="17">
        <v>476200</v>
      </c>
      <c r="Q428" s="17">
        <v>0</v>
      </c>
      <c r="R428" s="17">
        <v>0</v>
      </c>
      <c r="S428" s="18">
        <v>0</v>
      </c>
      <c r="T428" s="14" t="s">
        <v>41</v>
      </c>
      <c r="U428" s="14" t="s">
        <v>1021</v>
      </c>
      <c r="V428" s="14" t="s">
        <v>1515</v>
      </c>
      <c r="W428" s="18" t="s">
        <v>1021</v>
      </c>
      <c r="X428" s="18">
        <v>1</v>
      </c>
      <c r="Y428" s="14" t="s">
        <v>1021</v>
      </c>
      <c r="Z428" s="14" t="s">
        <v>1021</v>
      </c>
      <c r="AA428" s="18" t="s">
        <v>1021</v>
      </c>
      <c r="AB428" s="18" t="s">
        <v>1021</v>
      </c>
      <c r="AC428" s="14" t="s">
        <v>1021</v>
      </c>
    </row>
    <row r="429" spans="1:29" x14ac:dyDescent="0.15">
      <c r="A429" s="14" t="s">
        <v>60</v>
      </c>
      <c r="B429" s="14" t="s">
        <v>10</v>
      </c>
      <c r="C429" s="14" t="s">
        <v>12</v>
      </c>
      <c r="D429" s="14" t="s">
        <v>486</v>
      </c>
      <c r="E429" s="14" t="s">
        <v>966</v>
      </c>
      <c r="F429" s="14" t="s">
        <v>1445</v>
      </c>
      <c r="G429" s="14" t="s">
        <v>1021</v>
      </c>
      <c r="H429" s="14" t="s">
        <v>1502</v>
      </c>
      <c r="I429" s="17">
        <v>2804800</v>
      </c>
      <c r="J429" s="14" t="s">
        <v>42</v>
      </c>
      <c r="K429" s="17">
        <v>3646240</v>
      </c>
      <c r="L429" s="14" t="s">
        <v>1502</v>
      </c>
      <c r="M429" s="17">
        <v>2804800</v>
      </c>
      <c r="N429" s="14" t="s">
        <v>42</v>
      </c>
      <c r="O429" s="17">
        <v>3646240</v>
      </c>
      <c r="P429" s="17">
        <v>2756000</v>
      </c>
      <c r="Q429" s="17">
        <v>48800</v>
      </c>
      <c r="R429" s="17">
        <v>0</v>
      </c>
      <c r="S429" s="18">
        <v>0</v>
      </c>
      <c r="T429" s="14" t="s">
        <v>41</v>
      </c>
      <c r="U429" s="14" t="s">
        <v>1021</v>
      </c>
      <c r="V429" s="14" t="s">
        <v>1515</v>
      </c>
      <c r="W429" s="18" t="s">
        <v>1021</v>
      </c>
      <c r="X429" s="18">
        <v>1</v>
      </c>
      <c r="Y429" s="14" t="s">
        <v>1021</v>
      </c>
      <c r="Z429" s="14" t="s">
        <v>1021</v>
      </c>
      <c r="AA429" s="18" t="s">
        <v>1021</v>
      </c>
      <c r="AB429" s="18" t="s">
        <v>1021</v>
      </c>
      <c r="AC429" s="14" t="s">
        <v>1021</v>
      </c>
    </row>
    <row r="430" spans="1:29" x14ac:dyDescent="0.15">
      <c r="A430" s="14" t="s">
        <v>60</v>
      </c>
      <c r="B430" s="14" t="s">
        <v>10</v>
      </c>
      <c r="C430" s="14" t="s">
        <v>12</v>
      </c>
      <c r="D430" s="14" t="s">
        <v>487</v>
      </c>
      <c r="E430" s="14" t="s">
        <v>967</v>
      </c>
      <c r="F430" s="14" t="s">
        <v>1446</v>
      </c>
      <c r="G430" s="14" t="s">
        <v>1021</v>
      </c>
      <c r="H430" s="14" t="s">
        <v>1502</v>
      </c>
      <c r="I430" s="17">
        <v>224600</v>
      </c>
      <c r="J430" s="14" t="s">
        <v>42</v>
      </c>
      <c r="K430" s="17">
        <v>291980</v>
      </c>
      <c r="L430" s="14" t="s">
        <v>1502</v>
      </c>
      <c r="M430" s="17">
        <v>224600</v>
      </c>
      <c r="N430" s="14" t="s">
        <v>42</v>
      </c>
      <c r="O430" s="17">
        <v>291980</v>
      </c>
      <c r="P430" s="17">
        <v>224600</v>
      </c>
      <c r="Q430" s="17">
        <v>0</v>
      </c>
      <c r="R430" s="17">
        <v>0</v>
      </c>
      <c r="S430" s="18">
        <v>0</v>
      </c>
      <c r="T430" s="14" t="s">
        <v>41</v>
      </c>
      <c r="U430" s="14" t="s">
        <v>1021</v>
      </c>
      <c r="V430" s="14" t="s">
        <v>1515</v>
      </c>
      <c r="W430" s="18" t="s">
        <v>1021</v>
      </c>
      <c r="X430" s="18">
        <v>1</v>
      </c>
      <c r="Y430" s="14" t="s">
        <v>1021</v>
      </c>
      <c r="Z430" s="14" t="s">
        <v>1021</v>
      </c>
      <c r="AA430" s="18" t="s">
        <v>1021</v>
      </c>
      <c r="AB430" s="18" t="s">
        <v>1021</v>
      </c>
      <c r="AC430" s="14" t="s">
        <v>1021</v>
      </c>
    </row>
    <row r="431" spans="1:29" x14ac:dyDescent="0.15">
      <c r="A431" s="14" t="s">
        <v>60</v>
      </c>
      <c r="B431" s="14" t="s">
        <v>10</v>
      </c>
      <c r="C431" s="14" t="s">
        <v>12</v>
      </c>
      <c r="D431" s="14" t="s">
        <v>488</v>
      </c>
      <c r="E431" s="14" t="s">
        <v>968</v>
      </c>
      <c r="F431" s="14" t="s">
        <v>1447</v>
      </c>
      <c r="G431" s="14" t="s">
        <v>1021</v>
      </c>
      <c r="H431" s="14" t="s">
        <v>1502</v>
      </c>
      <c r="I431" s="17">
        <v>8980200</v>
      </c>
      <c r="J431" s="14" t="s">
        <v>42</v>
      </c>
      <c r="K431" s="17">
        <v>11674260</v>
      </c>
      <c r="L431" s="14" t="s">
        <v>1502</v>
      </c>
      <c r="M431" s="17">
        <v>8980200</v>
      </c>
      <c r="N431" s="14" t="s">
        <v>42</v>
      </c>
      <c r="O431" s="17">
        <v>11674260</v>
      </c>
      <c r="P431" s="17">
        <v>8980200</v>
      </c>
      <c r="Q431" s="17">
        <v>0</v>
      </c>
      <c r="R431" s="17">
        <v>0</v>
      </c>
      <c r="S431" s="18">
        <v>0</v>
      </c>
      <c r="T431" s="14" t="s">
        <v>41</v>
      </c>
      <c r="U431" s="14" t="s">
        <v>1021</v>
      </c>
      <c r="V431" s="14" t="s">
        <v>1515</v>
      </c>
      <c r="W431" s="18" t="s">
        <v>1021</v>
      </c>
      <c r="X431" s="18">
        <v>1</v>
      </c>
      <c r="Y431" s="14" t="s">
        <v>1021</v>
      </c>
      <c r="Z431" s="14" t="s">
        <v>1021</v>
      </c>
      <c r="AA431" s="18" t="s">
        <v>1021</v>
      </c>
      <c r="AB431" s="18" t="s">
        <v>1021</v>
      </c>
      <c r="AC431" s="14" t="s">
        <v>1021</v>
      </c>
    </row>
    <row r="432" spans="1:29" x14ac:dyDescent="0.15">
      <c r="A432" s="14" t="s">
        <v>60</v>
      </c>
      <c r="B432" s="14" t="s">
        <v>10</v>
      </c>
      <c r="C432" s="14" t="s">
        <v>12</v>
      </c>
      <c r="D432" s="14" t="s">
        <v>489</v>
      </c>
      <c r="E432" s="14" t="s">
        <v>969</v>
      </c>
      <c r="F432" s="14" t="s">
        <v>1448</v>
      </c>
      <c r="G432" s="14" t="s">
        <v>1021</v>
      </c>
      <c r="H432" s="14" t="s">
        <v>1502</v>
      </c>
      <c r="I432" s="17">
        <v>385500</v>
      </c>
      <c r="J432" s="14" t="s">
        <v>42</v>
      </c>
      <c r="K432" s="17">
        <v>501150</v>
      </c>
      <c r="L432" s="14" t="s">
        <v>1502</v>
      </c>
      <c r="M432" s="17">
        <v>385500</v>
      </c>
      <c r="N432" s="14" t="s">
        <v>42</v>
      </c>
      <c r="O432" s="17">
        <v>501150</v>
      </c>
      <c r="P432" s="17">
        <v>385500</v>
      </c>
      <c r="Q432" s="17">
        <v>0</v>
      </c>
      <c r="R432" s="17">
        <v>0</v>
      </c>
      <c r="S432" s="18">
        <v>0</v>
      </c>
      <c r="T432" s="14" t="s">
        <v>41</v>
      </c>
      <c r="U432" s="14" t="s">
        <v>1021</v>
      </c>
      <c r="V432" s="14" t="s">
        <v>1515</v>
      </c>
      <c r="W432" s="18" t="s">
        <v>1021</v>
      </c>
      <c r="X432" s="18">
        <v>1</v>
      </c>
      <c r="Y432" s="14" t="s">
        <v>1021</v>
      </c>
      <c r="Z432" s="14" t="s">
        <v>1021</v>
      </c>
      <c r="AA432" s="18" t="s">
        <v>1021</v>
      </c>
      <c r="AB432" s="18" t="s">
        <v>1021</v>
      </c>
      <c r="AC432" s="14" t="s">
        <v>1021</v>
      </c>
    </row>
    <row r="433" spans="1:29" x14ac:dyDescent="0.15">
      <c r="A433" s="14" t="s">
        <v>60</v>
      </c>
      <c r="B433" s="14" t="s">
        <v>10</v>
      </c>
      <c r="C433" s="14" t="s">
        <v>12</v>
      </c>
      <c r="D433" s="14" t="s">
        <v>490</v>
      </c>
      <c r="E433" s="14" t="s">
        <v>970</v>
      </c>
      <c r="F433" s="14" t="s">
        <v>1449</v>
      </c>
      <c r="G433" s="14" t="s">
        <v>1021</v>
      </c>
      <c r="H433" s="14" t="s">
        <v>1502</v>
      </c>
      <c r="I433" s="17">
        <v>367200</v>
      </c>
      <c r="J433" s="14" t="s">
        <v>42</v>
      </c>
      <c r="K433" s="17">
        <v>477360</v>
      </c>
      <c r="L433" s="14" t="s">
        <v>1502</v>
      </c>
      <c r="M433" s="17">
        <v>367200</v>
      </c>
      <c r="N433" s="14" t="s">
        <v>42</v>
      </c>
      <c r="O433" s="17">
        <v>477360</v>
      </c>
      <c r="P433" s="17">
        <v>367200</v>
      </c>
      <c r="Q433" s="17">
        <v>0</v>
      </c>
      <c r="R433" s="17">
        <v>0</v>
      </c>
      <c r="S433" s="18">
        <v>0</v>
      </c>
      <c r="T433" s="14" t="s">
        <v>41</v>
      </c>
      <c r="U433" s="14" t="s">
        <v>1021</v>
      </c>
      <c r="V433" s="14" t="s">
        <v>1515</v>
      </c>
      <c r="W433" s="18" t="s">
        <v>1021</v>
      </c>
      <c r="X433" s="18">
        <v>1</v>
      </c>
      <c r="Y433" s="14" t="s">
        <v>1021</v>
      </c>
      <c r="Z433" s="14" t="s">
        <v>1021</v>
      </c>
      <c r="AA433" s="18" t="s">
        <v>1021</v>
      </c>
      <c r="AB433" s="18" t="s">
        <v>1021</v>
      </c>
      <c r="AC433" s="14" t="s">
        <v>1021</v>
      </c>
    </row>
    <row r="434" spans="1:29" x14ac:dyDescent="0.15">
      <c r="A434" s="14" t="s">
        <v>60</v>
      </c>
      <c r="B434" s="14" t="s">
        <v>10</v>
      </c>
      <c r="C434" s="14" t="s">
        <v>12</v>
      </c>
      <c r="D434" s="14" t="s">
        <v>491</v>
      </c>
      <c r="E434" s="14" t="s">
        <v>971</v>
      </c>
      <c r="F434" s="14" t="s">
        <v>1450</v>
      </c>
      <c r="G434" s="14" t="s">
        <v>1021</v>
      </c>
      <c r="H434" s="14" t="s">
        <v>1502</v>
      </c>
      <c r="I434" s="17">
        <v>526500</v>
      </c>
      <c r="J434" s="14" t="s">
        <v>42</v>
      </c>
      <c r="K434" s="17">
        <v>684450</v>
      </c>
      <c r="L434" s="14" t="s">
        <v>1502</v>
      </c>
      <c r="M434" s="17">
        <v>526500</v>
      </c>
      <c r="N434" s="14" t="s">
        <v>42</v>
      </c>
      <c r="O434" s="17">
        <v>684450</v>
      </c>
      <c r="P434" s="17">
        <v>526500</v>
      </c>
      <c r="Q434" s="17">
        <v>0</v>
      </c>
      <c r="R434" s="17">
        <v>0</v>
      </c>
      <c r="S434" s="18">
        <v>0</v>
      </c>
      <c r="T434" s="14" t="s">
        <v>41</v>
      </c>
      <c r="U434" s="14" t="s">
        <v>1021</v>
      </c>
      <c r="V434" s="14" t="s">
        <v>1515</v>
      </c>
      <c r="W434" s="18" t="s">
        <v>1021</v>
      </c>
      <c r="X434" s="18">
        <v>1</v>
      </c>
      <c r="Y434" s="14" t="s">
        <v>1021</v>
      </c>
      <c r="Z434" s="14" t="s">
        <v>1021</v>
      </c>
      <c r="AA434" s="18" t="s">
        <v>1021</v>
      </c>
      <c r="AB434" s="18" t="s">
        <v>1021</v>
      </c>
      <c r="AC434" s="14" t="s">
        <v>1021</v>
      </c>
    </row>
    <row r="435" spans="1:29" x14ac:dyDescent="0.15">
      <c r="A435" s="14" t="s">
        <v>60</v>
      </c>
      <c r="B435" s="14" t="s">
        <v>10</v>
      </c>
      <c r="C435" s="14" t="s">
        <v>12</v>
      </c>
      <c r="D435" s="14" t="s">
        <v>492</v>
      </c>
      <c r="E435" s="14" t="s">
        <v>972</v>
      </c>
      <c r="F435" s="14" t="s">
        <v>1451</v>
      </c>
      <c r="G435" s="14" t="s">
        <v>1021</v>
      </c>
      <c r="H435" s="14" t="s">
        <v>1502</v>
      </c>
      <c r="I435" s="17">
        <v>2158650</v>
      </c>
      <c r="J435" s="14" t="s">
        <v>42</v>
      </c>
      <c r="K435" s="17">
        <v>2806245</v>
      </c>
      <c r="L435" s="14" t="s">
        <v>1502</v>
      </c>
      <c r="M435" s="17">
        <v>2158650</v>
      </c>
      <c r="N435" s="14" t="s">
        <v>42</v>
      </c>
      <c r="O435" s="17">
        <v>2806245</v>
      </c>
      <c r="P435" s="17">
        <v>2158650</v>
      </c>
      <c r="Q435" s="17">
        <v>0</v>
      </c>
      <c r="R435" s="17">
        <v>0</v>
      </c>
      <c r="S435" s="18">
        <v>0</v>
      </c>
      <c r="T435" s="14" t="s">
        <v>41</v>
      </c>
      <c r="U435" s="14" t="s">
        <v>1021</v>
      </c>
      <c r="V435" s="14" t="s">
        <v>1515</v>
      </c>
      <c r="W435" s="18" t="s">
        <v>1021</v>
      </c>
      <c r="X435" s="18">
        <v>1</v>
      </c>
      <c r="Y435" s="14" t="s">
        <v>1021</v>
      </c>
      <c r="Z435" s="14" t="s">
        <v>1021</v>
      </c>
      <c r="AA435" s="18" t="s">
        <v>1021</v>
      </c>
      <c r="AB435" s="18" t="s">
        <v>1021</v>
      </c>
      <c r="AC435" s="14" t="s">
        <v>1021</v>
      </c>
    </row>
    <row r="436" spans="1:29" x14ac:dyDescent="0.15">
      <c r="A436" s="14" t="s">
        <v>60</v>
      </c>
      <c r="B436" s="14" t="s">
        <v>10</v>
      </c>
      <c r="C436" s="14" t="s">
        <v>12</v>
      </c>
      <c r="D436" s="14" t="s">
        <v>493</v>
      </c>
      <c r="E436" s="14" t="s">
        <v>973</v>
      </c>
      <c r="F436" s="14" t="s">
        <v>1452</v>
      </c>
      <c r="G436" s="14" t="s">
        <v>1021</v>
      </c>
      <c r="H436" s="14" t="s">
        <v>1502</v>
      </c>
      <c r="I436" s="17">
        <v>1604700</v>
      </c>
      <c r="J436" s="14" t="s">
        <v>42</v>
      </c>
      <c r="K436" s="17">
        <v>2086110</v>
      </c>
      <c r="L436" s="14" t="s">
        <v>1502</v>
      </c>
      <c r="M436" s="17">
        <v>1604700</v>
      </c>
      <c r="N436" s="14" t="s">
        <v>42</v>
      </c>
      <c r="O436" s="17">
        <v>2086110</v>
      </c>
      <c r="P436" s="17">
        <v>1604700</v>
      </c>
      <c r="Q436" s="17">
        <v>0</v>
      </c>
      <c r="R436" s="17">
        <v>0</v>
      </c>
      <c r="S436" s="18">
        <v>0</v>
      </c>
      <c r="T436" s="14" t="s">
        <v>41</v>
      </c>
      <c r="U436" s="14" t="s">
        <v>1021</v>
      </c>
      <c r="V436" s="14" t="s">
        <v>1515</v>
      </c>
      <c r="W436" s="18" t="s">
        <v>1021</v>
      </c>
      <c r="X436" s="18">
        <v>1</v>
      </c>
      <c r="Y436" s="14" t="s">
        <v>1021</v>
      </c>
      <c r="Z436" s="14" t="s">
        <v>1021</v>
      </c>
      <c r="AA436" s="18" t="s">
        <v>1021</v>
      </c>
      <c r="AB436" s="18" t="s">
        <v>1021</v>
      </c>
      <c r="AC436" s="14" t="s">
        <v>1021</v>
      </c>
    </row>
    <row r="437" spans="1:29" x14ac:dyDescent="0.15">
      <c r="A437" s="14" t="s">
        <v>60</v>
      </c>
      <c r="B437" s="14" t="s">
        <v>10</v>
      </c>
      <c r="C437" s="14" t="s">
        <v>12</v>
      </c>
      <c r="D437" s="14" t="s">
        <v>494</v>
      </c>
      <c r="E437" s="14" t="s">
        <v>974</v>
      </c>
      <c r="F437" s="14" t="s">
        <v>1453</v>
      </c>
      <c r="G437" s="14" t="s">
        <v>1021</v>
      </c>
      <c r="H437" s="14" t="s">
        <v>1502</v>
      </c>
      <c r="I437" s="17">
        <v>1096200</v>
      </c>
      <c r="J437" s="14" t="s">
        <v>42</v>
      </c>
      <c r="K437" s="17">
        <v>1425060</v>
      </c>
      <c r="L437" s="14" t="s">
        <v>1502</v>
      </c>
      <c r="M437" s="17">
        <v>1096200</v>
      </c>
      <c r="N437" s="14" t="s">
        <v>42</v>
      </c>
      <c r="O437" s="17">
        <v>1425060</v>
      </c>
      <c r="P437" s="17">
        <v>1096200</v>
      </c>
      <c r="Q437" s="17">
        <v>0</v>
      </c>
      <c r="R437" s="17">
        <v>0</v>
      </c>
      <c r="S437" s="18">
        <v>0</v>
      </c>
      <c r="T437" s="14" t="s">
        <v>41</v>
      </c>
      <c r="U437" s="14" t="s">
        <v>1021</v>
      </c>
      <c r="V437" s="14" t="s">
        <v>1515</v>
      </c>
      <c r="W437" s="18" t="s">
        <v>1021</v>
      </c>
      <c r="X437" s="18">
        <v>1</v>
      </c>
      <c r="Y437" s="14" t="s">
        <v>1021</v>
      </c>
      <c r="Z437" s="14" t="s">
        <v>1021</v>
      </c>
      <c r="AA437" s="18" t="s">
        <v>1021</v>
      </c>
      <c r="AB437" s="18" t="s">
        <v>1021</v>
      </c>
      <c r="AC437" s="14" t="s">
        <v>1021</v>
      </c>
    </row>
    <row r="438" spans="1:29" x14ac:dyDescent="0.15">
      <c r="A438" s="14" t="s">
        <v>60</v>
      </c>
      <c r="B438" s="14" t="s">
        <v>10</v>
      </c>
      <c r="C438" s="14" t="s">
        <v>12</v>
      </c>
      <c r="D438" s="14" t="s">
        <v>495</v>
      </c>
      <c r="E438" s="14" t="s">
        <v>975</v>
      </c>
      <c r="F438" s="14" t="s">
        <v>1454</v>
      </c>
      <c r="G438" s="14" t="s">
        <v>1021</v>
      </c>
      <c r="H438" s="14" t="s">
        <v>1502</v>
      </c>
      <c r="I438" s="17">
        <v>3618000</v>
      </c>
      <c r="J438" s="14" t="s">
        <v>42</v>
      </c>
      <c r="K438" s="17">
        <v>4703400</v>
      </c>
      <c r="L438" s="14" t="s">
        <v>1502</v>
      </c>
      <c r="M438" s="17">
        <v>3618000</v>
      </c>
      <c r="N438" s="14" t="s">
        <v>42</v>
      </c>
      <c r="O438" s="17">
        <v>4703400</v>
      </c>
      <c r="P438" s="17">
        <v>3618000</v>
      </c>
      <c r="Q438" s="17">
        <v>0</v>
      </c>
      <c r="R438" s="17">
        <v>0</v>
      </c>
      <c r="S438" s="18">
        <v>0</v>
      </c>
      <c r="T438" s="14" t="s">
        <v>41</v>
      </c>
      <c r="U438" s="14" t="s">
        <v>1021</v>
      </c>
      <c r="V438" s="14" t="s">
        <v>1515</v>
      </c>
      <c r="W438" s="18" t="s">
        <v>1021</v>
      </c>
      <c r="X438" s="18">
        <v>1</v>
      </c>
      <c r="Y438" s="14" t="s">
        <v>1021</v>
      </c>
      <c r="Z438" s="14" t="s">
        <v>1021</v>
      </c>
      <c r="AA438" s="18" t="s">
        <v>1021</v>
      </c>
      <c r="AB438" s="18" t="s">
        <v>1021</v>
      </c>
      <c r="AC438" s="14" t="s">
        <v>1021</v>
      </c>
    </row>
    <row r="439" spans="1:29" x14ac:dyDescent="0.15">
      <c r="A439" s="14" t="s">
        <v>60</v>
      </c>
      <c r="B439" s="14" t="s">
        <v>10</v>
      </c>
      <c r="C439" s="14" t="s">
        <v>12</v>
      </c>
      <c r="D439" s="14" t="s">
        <v>496</v>
      </c>
      <c r="E439" s="14" t="s">
        <v>976</v>
      </c>
      <c r="F439" s="14" t="s">
        <v>1455</v>
      </c>
      <c r="G439" s="14" t="s">
        <v>1021</v>
      </c>
      <c r="H439" s="14" t="s">
        <v>1502</v>
      </c>
      <c r="I439" s="17">
        <v>1372800</v>
      </c>
      <c r="J439" s="14" t="s">
        <v>42</v>
      </c>
      <c r="K439" s="17">
        <v>1784640</v>
      </c>
      <c r="L439" s="14" t="s">
        <v>1502</v>
      </c>
      <c r="M439" s="17">
        <v>1372800</v>
      </c>
      <c r="N439" s="14" t="s">
        <v>42</v>
      </c>
      <c r="O439" s="17">
        <v>1784640</v>
      </c>
      <c r="P439" s="17">
        <v>1372800</v>
      </c>
      <c r="Q439" s="17">
        <v>0</v>
      </c>
      <c r="R439" s="17">
        <v>0</v>
      </c>
      <c r="S439" s="18">
        <v>0</v>
      </c>
      <c r="T439" s="14" t="s">
        <v>41</v>
      </c>
      <c r="U439" s="14" t="s">
        <v>1021</v>
      </c>
      <c r="V439" s="14" t="s">
        <v>1515</v>
      </c>
      <c r="W439" s="18" t="s">
        <v>1021</v>
      </c>
      <c r="X439" s="18">
        <v>1</v>
      </c>
      <c r="Y439" s="14" t="s">
        <v>1021</v>
      </c>
      <c r="Z439" s="14" t="s">
        <v>1021</v>
      </c>
      <c r="AA439" s="18" t="s">
        <v>1021</v>
      </c>
      <c r="AB439" s="18" t="s">
        <v>1021</v>
      </c>
      <c r="AC439" s="14" t="s">
        <v>1021</v>
      </c>
    </row>
    <row r="440" spans="1:29" x14ac:dyDescent="0.15">
      <c r="A440" s="14" t="s">
        <v>60</v>
      </c>
      <c r="B440" s="14" t="s">
        <v>10</v>
      </c>
      <c r="C440" s="14" t="s">
        <v>12</v>
      </c>
      <c r="D440" s="14" t="s">
        <v>497</v>
      </c>
      <c r="E440" s="14" t="s">
        <v>977</v>
      </c>
      <c r="F440" s="14" t="s">
        <v>1456</v>
      </c>
      <c r="G440" s="14" t="s">
        <v>1021</v>
      </c>
      <c r="H440" s="14" t="s">
        <v>1502</v>
      </c>
      <c r="I440" s="17">
        <v>1745500</v>
      </c>
      <c r="J440" s="14" t="s">
        <v>42</v>
      </c>
      <c r="K440" s="17">
        <v>2269150</v>
      </c>
      <c r="L440" s="14" t="s">
        <v>1502</v>
      </c>
      <c r="M440" s="17">
        <v>1745500</v>
      </c>
      <c r="N440" s="14" t="s">
        <v>42</v>
      </c>
      <c r="O440" s="17">
        <v>2269150</v>
      </c>
      <c r="P440" s="17">
        <v>1745500</v>
      </c>
      <c r="Q440" s="17">
        <v>0</v>
      </c>
      <c r="R440" s="17">
        <v>0</v>
      </c>
      <c r="S440" s="18">
        <v>0</v>
      </c>
      <c r="T440" s="14" t="s">
        <v>41</v>
      </c>
      <c r="U440" s="14" t="s">
        <v>1021</v>
      </c>
      <c r="V440" s="14" t="s">
        <v>1515</v>
      </c>
      <c r="W440" s="18" t="s">
        <v>1021</v>
      </c>
      <c r="X440" s="18">
        <v>1</v>
      </c>
      <c r="Y440" s="14" t="s">
        <v>1021</v>
      </c>
      <c r="Z440" s="14" t="s">
        <v>1021</v>
      </c>
      <c r="AA440" s="18" t="s">
        <v>1021</v>
      </c>
      <c r="AB440" s="18" t="s">
        <v>1021</v>
      </c>
      <c r="AC440" s="14" t="s">
        <v>1021</v>
      </c>
    </row>
    <row r="441" spans="1:29" x14ac:dyDescent="0.15">
      <c r="A441" s="14" t="s">
        <v>60</v>
      </c>
      <c r="B441" s="14" t="s">
        <v>10</v>
      </c>
      <c r="C441" s="14" t="s">
        <v>12</v>
      </c>
      <c r="D441" s="14" t="s">
        <v>498</v>
      </c>
      <c r="E441" s="14" t="s">
        <v>978</v>
      </c>
      <c r="F441" s="14" t="s">
        <v>1457</v>
      </c>
      <c r="G441" s="14" t="s">
        <v>1021</v>
      </c>
      <c r="H441" s="14" t="s">
        <v>1502</v>
      </c>
      <c r="I441" s="17">
        <v>2820600</v>
      </c>
      <c r="J441" s="14" t="s">
        <v>42</v>
      </c>
      <c r="K441" s="17">
        <v>3666780</v>
      </c>
      <c r="L441" s="14" t="s">
        <v>1502</v>
      </c>
      <c r="M441" s="17">
        <v>2820600</v>
      </c>
      <c r="N441" s="14" t="s">
        <v>42</v>
      </c>
      <c r="O441" s="17">
        <v>3666780</v>
      </c>
      <c r="P441" s="17">
        <v>2820600</v>
      </c>
      <c r="Q441" s="17">
        <v>0</v>
      </c>
      <c r="R441" s="17">
        <v>0</v>
      </c>
      <c r="S441" s="18">
        <v>0</v>
      </c>
      <c r="T441" s="14" t="s">
        <v>41</v>
      </c>
      <c r="U441" s="14" t="s">
        <v>1021</v>
      </c>
      <c r="V441" s="14" t="s">
        <v>1515</v>
      </c>
      <c r="W441" s="18" t="s">
        <v>1021</v>
      </c>
      <c r="X441" s="18">
        <v>1</v>
      </c>
      <c r="Y441" s="14" t="s">
        <v>1021</v>
      </c>
      <c r="Z441" s="14" t="s">
        <v>1021</v>
      </c>
      <c r="AA441" s="18" t="s">
        <v>1021</v>
      </c>
      <c r="AB441" s="18" t="s">
        <v>1021</v>
      </c>
      <c r="AC441" s="14" t="s">
        <v>1021</v>
      </c>
    </row>
    <row r="442" spans="1:29" x14ac:dyDescent="0.15">
      <c r="A442" s="14" t="s">
        <v>60</v>
      </c>
      <c r="B442" s="14" t="s">
        <v>10</v>
      </c>
      <c r="C442" s="14" t="s">
        <v>12</v>
      </c>
      <c r="D442" s="14" t="s">
        <v>499</v>
      </c>
      <c r="E442" s="14" t="s">
        <v>979</v>
      </c>
      <c r="F442" s="14" t="s">
        <v>1458</v>
      </c>
      <c r="G442" s="14" t="s">
        <v>1021</v>
      </c>
      <c r="H442" s="14" t="s">
        <v>1502</v>
      </c>
      <c r="I442" s="17">
        <v>932100</v>
      </c>
      <c r="J442" s="14" t="s">
        <v>42</v>
      </c>
      <c r="K442" s="17">
        <v>1211730</v>
      </c>
      <c r="L442" s="14" t="s">
        <v>1502</v>
      </c>
      <c r="M442" s="17">
        <v>932100</v>
      </c>
      <c r="N442" s="14" t="s">
        <v>42</v>
      </c>
      <c r="O442" s="17">
        <v>1211730</v>
      </c>
      <c r="P442" s="17">
        <v>932100</v>
      </c>
      <c r="Q442" s="17">
        <v>0</v>
      </c>
      <c r="R442" s="17">
        <v>0</v>
      </c>
      <c r="S442" s="18">
        <v>0</v>
      </c>
      <c r="T442" s="14" t="s">
        <v>41</v>
      </c>
      <c r="U442" s="14" t="s">
        <v>1021</v>
      </c>
      <c r="V442" s="14" t="s">
        <v>1515</v>
      </c>
      <c r="W442" s="18" t="s">
        <v>1021</v>
      </c>
      <c r="X442" s="18">
        <v>1</v>
      </c>
      <c r="Y442" s="14" t="s">
        <v>1021</v>
      </c>
      <c r="Z442" s="14" t="s">
        <v>1021</v>
      </c>
      <c r="AA442" s="18" t="s">
        <v>1021</v>
      </c>
      <c r="AB442" s="18" t="s">
        <v>1021</v>
      </c>
      <c r="AC442" s="14" t="s">
        <v>1021</v>
      </c>
    </row>
    <row r="443" spans="1:29" x14ac:dyDescent="0.15">
      <c r="A443" s="14" t="s">
        <v>60</v>
      </c>
      <c r="B443" s="14" t="s">
        <v>10</v>
      </c>
      <c r="C443" s="14" t="s">
        <v>12</v>
      </c>
      <c r="D443" s="14" t="s">
        <v>500</v>
      </c>
      <c r="E443" s="14" t="s">
        <v>980</v>
      </c>
      <c r="F443" s="14" t="s">
        <v>1459</v>
      </c>
      <c r="G443" s="14" t="s">
        <v>1021</v>
      </c>
      <c r="H443" s="14" t="s">
        <v>1502</v>
      </c>
      <c r="I443" s="17">
        <v>1365700</v>
      </c>
      <c r="J443" s="14" t="s">
        <v>42</v>
      </c>
      <c r="K443" s="17">
        <v>1775410</v>
      </c>
      <c r="L443" s="14" t="s">
        <v>1502</v>
      </c>
      <c r="M443" s="17">
        <v>1365700</v>
      </c>
      <c r="N443" s="14" t="s">
        <v>42</v>
      </c>
      <c r="O443" s="17">
        <v>1775410</v>
      </c>
      <c r="P443" s="17">
        <v>1365700</v>
      </c>
      <c r="Q443" s="17">
        <v>0</v>
      </c>
      <c r="R443" s="17">
        <v>0</v>
      </c>
      <c r="S443" s="18">
        <v>0</v>
      </c>
      <c r="T443" s="14" t="s">
        <v>41</v>
      </c>
      <c r="U443" s="14" t="s">
        <v>1021</v>
      </c>
      <c r="V443" s="14" t="s">
        <v>1515</v>
      </c>
      <c r="W443" s="18" t="s">
        <v>1021</v>
      </c>
      <c r="X443" s="18">
        <v>1</v>
      </c>
      <c r="Y443" s="14" t="s">
        <v>1021</v>
      </c>
      <c r="Z443" s="14" t="s">
        <v>1021</v>
      </c>
      <c r="AA443" s="18" t="s">
        <v>1021</v>
      </c>
      <c r="AB443" s="18" t="s">
        <v>1021</v>
      </c>
      <c r="AC443" s="14" t="s">
        <v>1021</v>
      </c>
    </row>
    <row r="444" spans="1:29" x14ac:dyDescent="0.15">
      <c r="A444" s="14" t="s">
        <v>60</v>
      </c>
      <c r="B444" s="14" t="s">
        <v>10</v>
      </c>
      <c r="C444" s="14" t="s">
        <v>12</v>
      </c>
      <c r="D444" s="14" t="s">
        <v>501</v>
      </c>
      <c r="E444" s="14" t="s">
        <v>981</v>
      </c>
      <c r="F444" s="14" t="s">
        <v>1460</v>
      </c>
      <c r="G444" s="14" t="s">
        <v>1021</v>
      </c>
      <c r="H444" s="14" t="s">
        <v>1502</v>
      </c>
      <c r="I444" s="17">
        <v>7744000</v>
      </c>
      <c r="J444" s="14" t="s">
        <v>42</v>
      </c>
      <c r="K444" s="17">
        <v>10067200</v>
      </c>
      <c r="L444" s="14" t="s">
        <v>1502</v>
      </c>
      <c r="M444" s="17">
        <v>7744000</v>
      </c>
      <c r="N444" s="14" t="s">
        <v>42</v>
      </c>
      <c r="O444" s="17">
        <v>10067200</v>
      </c>
      <c r="P444" s="17">
        <v>7744000</v>
      </c>
      <c r="Q444" s="17">
        <v>0</v>
      </c>
      <c r="R444" s="17">
        <v>0</v>
      </c>
      <c r="S444" s="18">
        <v>0</v>
      </c>
      <c r="T444" s="14" t="s">
        <v>41</v>
      </c>
      <c r="U444" s="14" t="s">
        <v>1021</v>
      </c>
      <c r="V444" s="14" t="s">
        <v>1515</v>
      </c>
      <c r="W444" s="18" t="s">
        <v>1021</v>
      </c>
      <c r="X444" s="18">
        <v>1</v>
      </c>
      <c r="Y444" s="14" t="s">
        <v>1021</v>
      </c>
      <c r="Z444" s="14" t="s">
        <v>1021</v>
      </c>
      <c r="AA444" s="18" t="s">
        <v>1021</v>
      </c>
      <c r="AB444" s="18" t="s">
        <v>1021</v>
      </c>
      <c r="AC444" s="14" t="s">
        <v>1021</v>
      </c>
    </row>
    <row r="445" spans="1:29" x14ac:dyDescent="0.15">
      <c r="A445" s="14" t="s">
        <v>60</v>
      </c>
      <c r="B445" s="14" t="s">
        <v>10</v>
      </c>
      <c r="C445" s="14" t="s">
        <v>12</v>
      </c>
      <c r="D445" s="14" t="s">
        <v>502</v>
      </c>
      <c r="E445" s="14" t="s">
        <v>982</v>
      </c>
      <c r="F445" s="14" t="s">
        <v>1461</v>
      </c>
      <c r="G445" s="14" t="s">
        <v>1021</v>
      </c>
      <c r="H445" s="14" t="s">
        <v>1502</v>
      </c>
      <c r="I445" s="17">
        <v>6305400</v>
      </c>
      <c r="J445" s="14" t="s">
        <v>42</v>
      </c>
      <c r="K445" s="17">
        <v>8197020</v>
      </c>
      <c r="L445" s="14" t="s">
        <v>1502</v>
      </c>
      <c r="M445" s="17">
        <v>6305400</v>
      </c>
      <c r="N445" s="14" t="s">
        <v>42</v>
      </c>
      <c r="O445" s="17">
        <v>8197020</v>
      </c>
      <c r="P445" s="17">
        <v>6305400</v>
      </c>
      <c r="Q445" s="17">
        <v>0</v>
      </c>
      <c r="R445" s="17">
        <v>0</v>
      </c>
      <c r="S445" s="18">
        <v>0</v>
      </c>
      <c r="T445" s="14" t="s">
        <v>41</v>
      </c>
      <c r="U445" s="14" t="s">
        <v>1021</v>
      </c>
      <c r="V445" s="14" t="s">
        <v>1515</v>
      </c>
      <c r="W445" s="18" t="s">
        <v>1021</v>
      </c>
      <c r="X445" s="18">
        <v>1</v>
      </c>
      <c r="Y445" s="14" t="s">
        <v>1021</v>
      </c>
      <c r="Z445" s="14" t="s">
        <v>1021</v>
      </c>
      <c r="AA445" s="18" t="s">
        <v>1021</v>
      </c>
      <c r="AB445" s="18" t="s">
        <v>1021</v>
      </c>
      <c r="AC445" s="14" t="s">
        <v>1021</v>
      </c>
    </row>
    <row r="446" spans="1:29" x14ac:dyDescent="0.15">
      <c r="A446" s="14" t="s">
        <v>60</v>
      </c>
      <c r="B446" s="14" t="s">
        <v>10</v>
      </c>
      <c r="C446" s="14" t="s">
        <v>12</v>
      </c>
      <c r="D446" s="14" t="s">
        <v>503</v>
      </c>
      <c r="E446" s="14" t="s">
        <v>983</v>
      </c>
      <c r="F446" s="14" t="s">
        <v>1462</v>
      </c>
      <c r="G446" s="14" t="s">
        <v>1021</v>
      </c>
      <c r="H446" s="14" t="s">
        <v>1502</v>
      </c>
      <c r="I446" s="17">
        <v>3330000</v>
      </c>
      <c r="J446" s="14" t="s">
        <v>42</v>
      </c>
      <c r="K446" s="17">
        <v>4329000</v>
      </c>
      <c r="L446" s="14" t="s">
        <v>1502</v>
      </c>
      <c r="M446" s="17">
        <v>3330000</v>
      </c>
      <c r="N446" s="14" t="s">
        <v>42</v>
      </c>
      <c r="O446" s="17">
        <v>4329000</v>
      </c>
      <c r="P446" s="17">
        <v>3330000</v>
      </c>
      <c r="Q446" s="17">
        <v>0</v>
      </c>
      <c r="R446" s="17">
        <v>0</v>
      </c>
      <c r="S446" s="18">
        <v>0</v>
      </c>
      <c r="T446" s="14" t="s">
        <v>41</v>
      </c>
      <c r="U446" s="14" t="s">
        <v>1021</v>
      </c>
      <c r="V446" s="14" t="s">
        <v>1515</v>
      </c>
      <c r="W446" s="18" t="s">
        <v>1021</v>
      </c>
      <c r="X446" s="18">
        <v>1</v>
      </c>
      <c r="Y446" s="14" t="s">
        <v>1021</v>
      </c>
      <c r="Z446" s="14" t="s">
        <v>1021</v>
      </c>
      <c r="AA446" s="18" t="s">
        <v>1021</v>
      </c>
      <c r="AB446" s="18" t="s">
        <v>1021</v>
      </c>
      <c r="AC446" s="14" t="s">
        <v>1021</v>
      </c>
    </row>
    <row r="447" spans="1:29" x14ac:dyDescent="0.15">
      <c r="A447" s="14" t="s">
        <v>60</v>
      </c>
      <c r="B447" s="14" t="s">
        <v>10</v>
      </c>
      <c r="C447" s="14" t="s">
        <v>12</v>
      </c>
      <c r="D447" s="14" t="s">
        <v>504</v>
      </c>
      <c r="E447" s="14" t="s">
        <v>984</v>
      </c>
      <c r="F447" s="14" t="s">
        <v>1463</v>
      </c>
      <c r="G447" s="14" t="s">
        <v>1021</v>
      </c>
      <c r="H447" s="14" t="s">
        <v>1502</v>
      </c>
      <c r="I447" s="17">
        <v>1051000</v>
      </c>
      <c r="J447" s="14" t="s">
        <v>42</v>
      </c>
      <c r="K447" s="17">
        <v>1366300</v>
      </c>
      <c r="L447" s="14" t="s">
        <v>1502</v>
      </c>
      <c r="M447" s="17">
        <v>1051000</v>
      </c>
      <c r="N447" s="14" t="s">
        <v>42</v>
      </c>
      <c r="O447" s="17">
        <v>1366300</v>
      </c>
      <c r="P447" s="17">
        <v>1051000</v>
      </c>
      <c r="Q447" s="17">
        <v>0</v>
      </c>
      <c r="R447" s="17">
        <v>0</v>
      </c>
      <c r="S447" s="18">
        <v>0</v>
      </c>
      <c r="T447" s="14" t="s">
        <v>41</v>
      </c>
      <c r="U447" s="14" t="s">
        <v>1021</v>
      </c>
      <c r="V447" s="14" t="s">
        <v>1515</v>
      </c>
      <c r="W447" s="18" t="s">
        <v>1021</v>
      </c>
      <c r="X447" s="18">
        <v>1</v>
      </c>
      <c r="Y447" s="14" t="s">
        <v>1021</v>
      </c>
      <c r="Z447" s="14" t="s">
        <v>1021</v>
      </c>
      <c r="AA447" s="18" t="s">
        <v>1021</v>
      </c>
      <c r="AB447" s="18" t="s">
        <v>1021</v>
      </c>
      <c r="AC447" s="14" t="s">
        <v>1021</v>
      </c>
    </row>
    <row r="448" spans="1:29" x14ac:dyDescent="0.15">
      <c r="A448" s="14" t="s">
        <v>60</v>
      </c>
      <c r="B448" s="14" t="s">
        <v>10</v>
      </c>
      <c r="C448" s="14" t="s">
        <v>12</v>
      </c>
      <c r="D448" s="14" t="s">
        <v>505</v>
      </c>
      <c r="E448" s="14" t="s">
        <v>985</v>
      </c>
      <c r="F448" s="14" t="s">
        <v>1464</v>
      </c>
      <c r="G448" s="14" t="s">
        <v>1021</v>
      </c>
      <c r="H448" s="14" t="s">
        <v>1502</v>
      </c>
      <c r="I448" s="17">
        <v>354600</v>
      </c>
      <c r="J448" s="14" t="s">
        <v>42</v>
      </c>
      <c r="K448" s="17">
        <v>460980</v>
      </c>
      <c r="L448" s="14" t="s">
        <v>1502</v>
      </c>
      <c r="M448" s="17">
        <v>354600</v>
      </c>
      <c r="N448" s="14" t="s">
        <v>42</v>
      </c>
      <c r="O448" s="17">
        <v>460980</v>
      </c>
      <c r="P448" s="17">
        <v>354600</v>
      </c>
      <c r="Q448" s="17">
        <v>0</v>
      </c>
      <c r="R448" s="17">
        <v>0</v>
      </c>
      <c r="S448" s="18">
        <v>0</v>
      </c>
      <c r="T448" s="14" t="s">
        <v>41</v>
      </c>
      <c r="U448" s="14" t="s">
        <v>1021</v>
      </c>
      <c r="V448" s="14" t="s">
        <v>1515</v>
      </c>
      <c r="W448" s="18" t="s">
        <v>1021</v>
      </c>
      <c r="X448" s="18">
        <v>1</v>
      </c>
      <c r="Y448" s="14" t="s">
        <v>1021</v>
      </c>
      <c r="Z448" s="14" t="s">
        <v>1021</v>
      </c>
      <c r="AA448" s="18" t="s">
        <v>1021</v>
      </c>
      <c r="AB448" s="18" t="s">
        <v>1021</v>
      </c>
      <c r="AC448" s="14" t="s">
        <v>1021</v>
      </c>
    </row>
    <row r="449" spans="1:29" x14ac:dyDescent="0.15">
      <c r="A449" s="14" t="s">
        <v>60</v>
      </c>
      <c r="B449" s="14" t="s">
        <v>10</v>
      </c>
      <c r="C449" s="14" t="s">
        <v>12</v>
      </c>
      <c r="D449" s="14" t="s">
        <v>506</v>
      </c>
      <c r="E449" s="14" t="s">
        <v>986</v>
      </c>
      <c r="F449" s="14" t="s">
        <v>1465</v>
      </c>
      <c r="G449" s="14" t="s">
        <v>1021</v>
      </c>
      <c r="H449" s="14" t="s">
        <v>1502</v>
      </c>
      <c r="I449" s="17">
        <v>1210000</v>
      </c>
      <c r="J449" s="14" t="s">
        <v>42</v>
      </c>
      <c r="K449" s="17">
        <v>1573000</v>
      </c>
      <c r="L449" s="14" t="s">
        <v>1502</v>
      </c>
      <c r="M449" s="17">
        <v>1210000</v>
      </c>
      <c r="N449" s="14" t="s">
        <v>42</v>
      </c>
      <c r="O449" s="17">
        <v>1573000</v>
      </c>
      <c r="P449" s="17">
        <v>1210000</v>
      </c>
      <c r="Q449" s="17">
        <v>0</v>
      </c>
      <c r="R449" s="17">
        <v>0</v>
      </c>
      <c r="S449" s="18">
        <v>0</v>
      </c>
      <c r="T449" s="14" t="s">
        <v>41</v>
      </c>
      <c r="U449" s="14" t="s">
        <v>1021</v>
      </c>
      <c r="V449" s="14" t="s">
        <v>1515</v>
      </c>
      <c r="W449" s="18" t="s">
        <v>1021</v>
      </c>
      <c r="X449" s="18">
        <v>1</v>
      </c>
      <c r="Y449" s="14" t="s">
        <v>1021</v>
      </c>
      <c r="Z449" s="14" t="s">
        <v>1021</v>
      </c>
      <c r="AA449" s="18" t="s">
        <v>1021</v>
      </c>
      <c r="AB449" s="18" t="s">
        <v>1021</v>
      </c>
      <c r="AC449" s="14" t="s">
        <v>1021</v>
      </c>
    </row>
    <row r="450" spans="1:29" x14ac:dyDescent="0.15">
      <c r="A450" s="14" t="s">
        <v>60</v>
      </c>
      <c r="B450" s="14" t="s">
        <v>10</v>
      </c>
      <c r="C450" s="14" t="s">
        <v>12</v>
      </c>
      <c r="D450" s="14" t="s">
        <v>507</v>
      </c>
      <c r="E450" s="14" t="s">
        <v>987</v>
      </c>
      <c r="F450" s="14" t="s">
        <v>1466</v>
      </c>
      <c r="G450" s="14" t="s">
        <v>1021</v>
      </c>
      <c r="H450" s="14" t="s">
        <v>1502</v>
      </c>
      <c r="I450" s="17">
        <v>1204800</v>
      </c>
      <c r="J450" s="14" t="s">
        <v>42</v>
      </c>
      <c r="K450" s="17">
        <v>1566240</v>
      </c>
      <c r="L450" s="14" t="s">
        <v>1502</v>
      </c>
      <c r="M450" s="17">
        <v>1204800</v>
      </c>
      <c r="N450" s="14" t="s">
        <v>42</v>
      </c>
      <c r="O450" s="17">
        <v>1566240</v>
      </c>
      <c r="P450" s="17">
        <v>1204800</v>
      </c>
      <c r="Q450" s="17">
        <v>0</v>
      </c>
      <c r="R450" s="17">
        <v>0</v>
      </c>
      <c r="S450" s="18">
        <v>0</v>
      </c>
      <c r="T450" s="14" t="s">
        <v>41</v>
      </c>
      <c r="U450" s="14" t="s">
        <v>1021</v>
      </c>
      <c r="V450" s="14" t="s">
        <v>1515</v>
      </c>
      <c r="W450" s="18" t="s">
        <v>1021</v>
      </c>
      <c r="X450" s="18">
        <v>1</v>
      </c>
      <c r="Y450" s="14" t="s">
        <v>1021</v>
      </c>
      <c r="Z450" s="14" t="s">
        <v>1021</v>
      </c>
      <c r="AA450" s="18" t="s">
        <v>1021</v>
      </c>
      <c r="AB450" s="18" t="s">
        <v>1021</v>
      </c>
      <c r="AC450" s="14" t="s">
        <v>1021</v>
      </c>
    </row>
    <row r="451" spans="1:29" x14ac:dyDescent="0.15">
      <c r="A451" s="14" t="s">
        <v>60</v>
      </c>
      <c r="B451" s="14" t="s">
        <v>10</v>
      </c>
      <c r="C451" s="14" t="s">
        <v>12</v>
      </c>
      <c r="D451" s="14" t="s">
        <v>508</v>
      </c>
      <c r="E451" s="14" t="s">
        <v>988</v>
      </c>
      <c r="F451" s="14" t="s">
        <v>1467</v>
      </c>
      <c r="G451" s="14" t="s">
        <v>1021</v>
      </c>
      <c r="H451" s="14" t="s">
        <v>1502</v>
      </c>
      <c r="I451" s="17">
        <v>1215600</v>
      </c>
      <c r="J451" s="14" t="s">
        <v>42</v>
      </c>
      <c r="K451" s="17">
        <v>1580280</v>
      </c>
      <c r="L451" s="14" t="s">
        <v>1502</v>
      </c>
      <c r="M451" s="17">
        <v>1215600</v>
      </c>
      <c r="N451" s="14" t="s">
        <v>42</v>
      </c>
      <c r="O451" s="17">
        <v>1580280</v>
      </c>
      <c r="P451" s="17">
        <v>1215600</v>
      </c>
      <c r="Q451" s="17">
        <v>0</v>
      </c>
      <c r="R451" s="17">
        <v>0</v>
      </c>
      <c r="S451" s="18">
        <v>0</v>
      </c>
      <c r="T451" s="14" t="s">
        <v>41</v>
      </c>
      <c r="U451" s="14" t="s">
        <v>1021</v>
      </c>
      <c r="V451" s="14" t="s">
        <v>1515</v>
      </c>
      <c r="W451" s="18" t="s">
        <v>1021</v>
      </c>
      <c r="X451" s="18">
        <v>1</v>
      </c>
      <c r="Y451" s="14" t="s">
        <v>1021</v>
      </c>
      <c r="Z451" s="14" t="s">
        <v>1021</v>
      </c>
      <c r="AA451" s="18" t="s">
        <v>1021</v>
      </c>
      <c r="AB451" s="18" t="s">
        <v>1021</v>
      </c>
      <c r="AC451" s="14" t="s">
        <v>1021</v>
      </c>
    </row>
    <row r="452" spans="1:29" x14ac:dyDescent="0.15">
      <c r="A452" s="14" t="s">
        <v>60</v>
      </c>
      <c r="B452" s="14" t="s">
        <v>10</v>
      </c>
      <c r="C452" s="14" t="s">
        <v>12</v>
      </c>
      <c r="D452" s="14" t="s">
        <v>509</v>
      </c>
      <c r="E452" s="14" t="s">
        <v>989</v>
      </c>
      <c r="F452" s="14" t="s">
        <v>1468</v>
      </c>
      <c r="G452" s="14" t="s">
        <v>1021</v>
      </c>
      <c r="H452" s="14" t="s">
        <v>1502</v>
      </c>
      <c r="I452" s="17">
        <v>110700</v>
      </c>
      <c r="J452" s="14" t="s">
        <v>42</v>
      </c>
      <c r="K452" s="17">
        <v>143910</v>
      </c>
      <c r="L452" s="14" t="s">
        <v>1502</v>
      </c>
      <c r="M452" s="17">
        <v>110700</v>
      </c>
      <c r="N452" s="14" t="s">
        <v>42</v>
      </c>
      <c r="O452" s="17">
        <v>143910</v>
      </c>
      <c r="P452" s="17">
        <v>110700</v>
      </c>
      <c r="Q452" s="17">
        <v>0</v>
      </c>
      <c r="R452" s="17">
        <v>0</v>
      </c>
      <c r="S452" s="18">
        <v>0</v>
      </c>
      <c r="T452" s="14" t="s">
        <v>41</v>
      </c>
      <c r="U452" s="14" t="s">
        <v>1021</v>
      </c>
      <c r="V452" s="14" t="s">
        <v>1515</v>
      </c>
      <c r="W452" s="18" t="s">
        <v>1021</v>
      </c>
      <c r="X452" s="18">
        <v>1</v>
      </c>
      <c r="Y452" s="14" t="s">
        <v>1021</v>
      </c>
      <c r="Z452" s="14" t="s">
        <v>1021</v>
      </c>
      <c r="AA452" s="18" t="s">
        <v>1021</v>
      </c>
      <c r="AB452" s="18" t="s">
        <v>1021</v>
      </c>
      <c r="AC452" s="14" t="s">
        <v>1021</v>
      </c>
    </row>
    <row r="453" spans="1:29" x14ac:dyDescent="0.15">
      <c r="A453" s="14" t="s">
        <v>60</v>
      </c>
      <c r="B453" s="14" t="s">
        <v>10</v>
      </c>
      <c r="C453" s="14" t="s">
        <v>12</v>
      </c>
      <c r="D453" s="14" t="s">
        <v>510</v>
      </c>
      <c r="E453" s="14" t="s">
        <v>990</v>
      </c>
      <c r="F453" s="14" t="s">
        <v>1469</v>
      </c>
      <c r="G453" s="14" t="s">
        <v>1021</v>
      </c>
      <c r="H453" s="14" t="s">
        <v>1502</v>
      </c>
      <c r="I453" s="17">
        <v>485200</v>
      </c>
      <c r="J453" s="14" t="s">
        <v>42</v>
      </c>
      <c r="K453" s="17">
        <v>630760</v>
      </c>
      <c r="L453" s="14" t="s">
        <v>1502</v>
      </c>
      <c r="M453" s="17">
        <v>485200</v>
      </c>
      <c r="N453" s="14" t="s">
        <v>42</v>
      </c>
      <c r="O453" s="17">
        <v>630760</v>
      </c>
      <c r="P453" s="17">
        <v>485200</v>
      </c>
      <c r="Q453" s="17">
        <v>0</v>
      </c>
      <c r="R453" s="17">
        <v>0</v>
      </c>
      <c r="S453" s="18">
        <v>0</v>
      </c>
      <c r="T453" s="14" t="s">
        <v>41</v>
      </c>
      <c r="U453" s="14" t="s">
        <v>1021</v>
      </c>
      <c r="V453" s="14" t="s">
        <v>1515</v>
      </c>
      <c r="W453" s="18" t="s">
        <v>1021</v>
      </c>
      <c r="X453" s="18">
        <v>1</v>
      </c>
      <c r="Y453" s="14" t="s">
        <v>1021</v>
      </c>
      <c r="Z453" s="14" t="s">
        <v>1021</v>
      </c>
      <c r="AA453" s="18" t="s">
        <v>1021</v>
      </c>
      <c r="AB453" s="18" t="s">
        <v>1021</v>
      </c>
      <c r="AC453" s="14" t="s">
        <v>1021</v>
      </c>
    </row>
    <row r="454" spans="1:29" x14ac:dyDescent="0.15">
      <c r="A454" s="14" t="s">
        <v>60</v>
      </c>
      <c r="B454" s="14" t="s">
        <v>10</v>
      </c>
      <c r="C454" s="14" t="s">
        <v>12</v>
      </c>
      <c r="D454" s="14" t="s">
        <v>511</v>
      </c>
      <c r="E454" s="14" t="s">
        <v>991</v>
      </c>
      <c r="F454" s="14" t="s">
        <v>1470</v>
      </c>
      <c r="G454" s="14" t="s">
        <v>1021</v>
      </c>
      <c r="H454" s="14" t="s">
        <v>1502</v>
      </c>
      <c r="I454" s="17">
        <v>1222800</v>
      </c>
      <c r="J454" s="14" t="s">
        <v>42</v>
      </c>
      <c r="K454" s="17">
        <v>1589640</v>
      </c>
      <c r="L454" s="14" t="s">
        <v>1502</v>
      </c>
      <c r="M454" s="17">
        <v>1222800</v>
      </c>
      <c r="N454" s="14" t="s">
        <v>42</v>
      </c>
      <c r="O454" s="17">
        <v>1589640</v>
      </c>
      <c r="P454" s="17">
        <v>1222800</v>
      </c>
      <c r="Q454" s="17">
        <v>0</v>
      </c>
      <c r="R454" s="17">
        <v>0</v>
      </c>
      <c r="S454" s="18">
        <v>0</v>
      </c>
      <c r="T454" s="14" t="s">
        <v>41</v>
      </c>
      <c r="U454" s="14" t="s">
        <v>1021</v>
      </c>
      <c r="V454" s="14" t="s">
        <v>1515</v>
      </c>
      <c r="W454" s="18" t="s">
        <v>1021</v>
      </c>
      <c r="X454" s="18">
        <v>1</v>
      </c>
      <c r="Y454" s="14" t="s">
        <v>1021</v>
      </c>
      <c r="Z454" s="14" t="s">
        <v>1021</v>
      </c>
      <c r="AA454" s="18" t="s">
        <v>1021</v>
      </c>
      <c r="AB454" s="18" t="s">
        <v>1021</v>
      </c>
      <c r="AC454" s="14" t="s">
        <v>1021</v>
      </c>
    </row>
    <row r="455" spans="1:29" x14ac:dyDescent="0.15">
      <c r="A455" s="14" t="s">
        <v>60</v>
      </c>
      <c r="B455" s="14" t="s">
        <v>10</v>
      </c>
      <c r="C455" s="14" t="s">
        <v>12</v>
      </c>
      <c r="D455" s="14" t="s">
        <v>512</v>
      </c>
      <c r="E455" s="14" t="s">
        <v>992</v>
      </c>
      <c r="F455" s="14" t="s">
        <v>1471</v>
      </c>
      <c r="G455" s="14" t="s">
        <v>1021</v>
      </c>
      <c r="H455" s="14" t="s">
        <v>1502</v>
      </c>
      <c r="I455" s="17">
        <v>670000</v>
      </c>
      <c r="J455" s="14" t="s">
        <v>42</v>
      </c>
      <c r="K455" s="17">
        <v>871000</v>
      </c>
      <c r="L455" s="14" t="s">
        <v>1502</v>
      </c>
      <c r="M455" s="17">
        <v>670000</v>
      </c>
      <c r="N455" s="14" t="s">
        <v>42</v>
      </c>
      <c r="O455" s="17">
        <v>871000</v>
      </c>
      <c r="P455" s="17">
        <v>670000</v>
      </c>
      <c r="Q455" s="17">
        <v>0</v>
      </c>
      <c r="R455" s="17">
        <v>0</v>
      </c>
      <c r="S455" s="18">
        <v>0</v>
      </c>
      <c r="T455" s="14" t="s">
        <v>41</v>
      </c>
      <c r="U455" s="14" t="s">
        <v>1021</v>
      </c>
      <c r="V455" s="14" t="s">
        <v>1515</v>
      </c>
      <c r="W455" s="18" t="s">
        <v>1021</v>
      </c>
      <c r="X455" s="18">
        <v>1</v>
      </c>
      <c r="Y455" s="14" t="s">
        <v>1021</v>
      </c>
      <c r="Z455" s="14" t="s">
        <v>1021</v>
      </c>
      <c r="AA455" s="18" t="s">
        <v>1021</v>
      </c>
      <c r="AB455" s="18" t="s">
        <v>1021</v>
      </c>
      <c r="AC455" s="14" t="s">
        <v>1021</v>
      </c>
    </row>
    <row r="456" spans="1:29" x14ac:dyDescent="0.15">
      <c r="A456" s="14" t="s">
        <v>60</v>
      </c>
      <c r="B456" s="14" t="s">
        <v>10</v>
      </c>
      <c r="C456" s="14" t="s">
        <v>12</v>
      </c>
      <c r="D456" s="14" t="s">
        <v>513</v>
      </c>
      <c r="E456" s="14" t="s">
        <v>993</v>
      </c>
      <c r="F456" s="14" t="s">
        <v>1472</v>
      </c>
      <c r="G456" s="14" t="s">
        <v>1021</v>
      </c>
      <c r="H456" s="14" t="s">
        <v>1502</v>
      </c>
      <c r="I456" s="17">
        <v>422500</v>
      </c>
      <c r="J456" s="14" t="s">
        <v>42</v>
      </c>
      <c r="K456" s="17">
        <v>549250</v>
      </c>
      <c r="L456" s="14" t="s">
        <v>1502</v>
      </c>
      <c r="M456" s="17">
        <v>422500</v>
      </c>
      <c r="N456" s="14" t="s">
        <v>42</v>
      </c>
      <c r="O456" s="17">
        <v>549250</v>
      </c>
      <c r="P456" s="17">
        <v>422500</v>
      </c>
      <c r="Q456" s="17">
        <v>0</v>
      </c>
      <c r="R456" s="17">
        <v>0</v>
      </c>
      <c r="S456" s="18">
        <v>0</v>
      </c>
      <c r="T456" s="14" t="s">
        <v>41</v>
      </c>
      <c r="U456" s="14" t="s">
        <v>1021</v>
      </c>
      <c r="V456" s="14" t="s">
        <v>1515</v>
      </c>
      <c r="W456" s="18" t="s">
        <v>1021</v>
      </c>
      <c r="X456" s="18">
        <v>1</v>
      </c>
      <c r="Y456" s="14" t="s">
        <v>1021</v>
      </c>
      <c r="Z456" s="14" t="s">
        <v>1021</v>
      </c>
      <c r="AA456" s="18" t="s">
        <v>1021</v>
      </c>
      <c r="AB456" s="18" t="s">
        <v>1021</v>
      </c>
      <c r="AC456" s="14" t="s">
        <v>1021</v>
      </c>
    </row>
    <row r="457" spans="1:29" x14ac:dyDescent="0.15">
      <c r="A457" s="14" t="s">
        <v>60</v>
      </c>
      <c r="B457" s="14" t="s">
        <v>10</v>
      </c>
      <c r="C457" s="14" t="s">
        <v>12</v>
      </c>
      <c r="D457" s="14" t="s">
        <v>514</v>
      </c>
      <c r="E457" s="14" t="s">
        <v>994</v>
      </c>
      <c r="F457" s="14" t="s">
        <v>1473</v>
      </c>
      <c r="G457" s="14" t="s">
        <v>1021</v>
      </c>
      <c r="H457" s="14" t="s">
        <v>1502</v>
      </c>
      <c r="I457" s="17">
        <v>69000</v>
      </c>
      <c r="J457" s="14" t="s">
        <v>42</v>
      </c>
      <c r="K457" s="17">
        <v>89700</v>
      </c>
      <c r="L457" s="14" t="s">
        <v>1502</v>
      </c>
      <c r="M457" s="17">
        <v>69000</v>
      </c>
      <c r="N457" s="14" t="s">
        <v>42</v>
      </c>
      <c r="O457" s="17">
        <v>89700</v>
      </c>
      <c r="P457" s="17">
        <v>69000</v>
      </c>
      <c r="Q457" s="17">
        <v>0</v>
      </c>
      <c r="R457" s="17">
        <v>0</v>
      </c>
      <c r="S457" s="18">
        <v>0</v>
      </c>
      <c r="T457" s="14" t="s">
        <v>41</v>
      </c>
      <c r="U457" s="14" t="s">
        <v>1021</v>
      </c>
      <c r="V457" s="14" t="s">
        <v>1515</v>
      </c>
      <c r="W457" s="18" t="s">
        <v>1021</v>
      </c>
      <c r="X457" s="18">
        <v>1</v>
      </c>
      <c r="Y457" s="14" t="s">
        <v>1021</v>
      </c>
      <c r="Z457" s="14" t="s">
        <v>1021</v>
      </c>
      <c r="AA457" s="18" t="s">
        <v>1021</v>
      </c>
      <c r="AB457" s="18" t="s">
        <v>1021</v>
      </c>
      <c r="AC457" s="14" t="s">
        <v>1021</v>
      </c>
    </row>
    <row r="458" spans="1:29" x14ac:dyDescent="0.15">
      <c r="A458" s="14" t="s">
        <v>60</v>
      </c>
      <c r="B458" s="14" t="s">
        <v>10</v>
      </c>
      <c r="C458" s="14" t="s">
        <v>12</v>
      </c>
      <c r="D458" s="14" t="s">
        <v>515</v>
      </c>
      <c r="E458" s="14" t="s">
        <v>995</v>
      </c>
      <c r="F458" s="14" t="s">
        <v>1474</v>
      </c>
      <c r="G458" s="14" t="s">
        <v>1021</v>
      </c>
      <c r="H458" s="14" t="s">
        <v>1502</v>
      </c>
      <c r="I458" s="17">
        <v>977600</v>
      </c>
      <c r="J458" s="14" t="s">
        <v>42</v>
      </c>
      <c r="K458" s="17">
        <v>1270880</v>
      </c>
      <c r="L458" s="14" t="s">
        <v>1502</v>
      </c>
      <c r="M458" s="17">
        <v>977600</v>
      </c>
      <c r="N458" s="14" t="s">
        <v>42</v>
      </c>
      <c r="O458" s="17">
        <v>1270880</v>
      </c>
      <c r="P458" s="17">
        <v>977600</v>
      </c>
      <c r="Q458" s="17">
        <v>0</v>
      </c>
      <c r="R458" s="17">
        <v>0</v>
      </c>
      <c r="S458" s="18">
        <v>0</v>
      </c>
      <c r="T458" s="14" t="s">
        <v>41</v>
      </c>
      <c r="U458" s="14" t="s">
        <v>1021</v>
      </c>
      <c r="V458" s="14" t="s">
        <v>1515</v>
      </c>
      <c r="W458" s="18" t="s">
        <v>1021</v>
      </c>
      <c r="X458" s="18">
        <v>1</v>
      </c>
      <c r="Y458" s="14" t="s">
        <v>1021</v>
      </c>
      <c r="Z458" s="14" t="s">
        <v>1021</v>
      </c>
      <c r="AA458" s="18" t="s">
        <v>1021</v>
      </c>
      <c r="AB458" s="18" t="s">
        <v>1021</v>
      </c>
      <c r="AC458" s="14" t="s">
        <v>1021</v>
      </c>
    </row>
    <row r="459" spans="1:29" x14ac:dyDescent="0.15">
      <c r="A459" s="14" t="s">
        <v>60</v>
      </c>
      <c r="B459" s="14" t="s">
        <v>10</v>
      </c>
      <c r="C459" s="14" t="s">
        <v>12</v>
      </c>
      <c r="D459" s="14" t="s">
        <v>516</v>
      </c>
      <c r="E459" s="14" t="s">
        <v>996</v>
      </c>
      <c r="F459" s="14" t="s">
        <v>1475</v>
      </c>
      <c r="G459" s="14" t="s">
        <v>1021</v>
      </c>
      <c r="H459" s="14" t="s">
        <v>1502</v>
      </c>
      <c r="I459" s="17">
        <v>602500</v>
      </c>
      <c r="J459" s="14" t="s">
        <v>42</v>
      </c>
      <c r="K459" s="17">
        <v>783250</v>
      </c>
      <c r="L459" s="14" t="s">
        <v>1502</v>
      </c>
      <c r="M459" s="17">
        <v>602500</v>
      </c>
      <c r="N459" s="14" t="s">
        <v>42</v>
      </c>
      <c r="O459" s="17">
        <v>783250</v>
      </c>
      <c r="P459" s="17">
        <v>602500</v>
      </c>
      <c r="Q459" s="17">
        <v>0</v>
      </c>
      <c r="R459" s="17">
        <v>0</v>
      </c>
      <c r="S459" s="18">
        <v>0</v>
      </c>
      <c r="T459" s="14" t="s">
        <v>41</v>
      </c>
      <c r="U459" s="14" t="s">
        <v>1021</v>
      </c>
      <c r="V459" s="14" t="s">
        <v>1515</v>
      </c>
      <c r="W459" s="18" t="s">
        <v>1021</v>
      </c>
      <c r="X459" s="18">
        <v>1</v>
      </c>
      <c r="Y459" s="14" t="s">
        <v>1021</v>
      </c>
      <c r="Z459" s="14" t="s">
        <v>1021</v>
      </c>
      <c r="AA459" s="18" t="s">
        <v>1021</v>
      </c>
      <c r="AB459" s="18" t="s">
        <v>1021</v>
      </c>
      <c r="AC459" s="14" t="s">
        <v>1021</v>
      </c>
    </row>
    <row r="460" spans="1:29" x14ac:dyDescent="0.15">
      <c r="A460" s="14" t="s">
        <v>60</v>
      </c>
      <c r="B460" s="14" t="s">
        <v>10</v>
      </c>
      <c r="C460" s="14" t="s">
        <v>12</v>
      </c>
      <c r="D460" s="14" t="s">
        <v>517</v>
      </c>
      <c r="E460" s="14" t="s">
        <v>997</v>
      </c>
      <c r="F460" s="14" t="s">
        <v>1476</v>
      </c>
      <c r="G460" s="14" t="s">
        <v>1021</v>
      </c>
      <c r="H460" s="14" t="s">
        <v>1502</v>
      </c>
      <c r="I460" s="17">
        <v>304000</v>
      </c>
      <c r="J460" s="14" t="s">
        <v>42</v>
      </c>
      <c r="K460" s="17">
        <v>395200</v>
      </c>
      <c r="L460" s="14" t="s">
        <v>1502</v>
      </c>
      <c r="M460" s="17">
        <v>304000</v>
      </c>
      <c r="N460" s="14" t="s">
        <v>42</v>
      </c>
      <c r="O460" s="17">
        <v>395200</v>
      </c>
      <c r="P460" s="17">
        <v>304000</v>
      </c>
      <c r="Q460" s="17">
        <v>0</v>
      </c>
      <c r="R460" s="17">
        <v>0</v>
      </c>
      <c r="S460" s="18">
        <v>0</v>
      </c>
      <c r="T460" s="14" t="s">
        <v>41</v>
      </c>
      <c r="U460" s="14" t="s">
        <v>1021</v>
      </c>
      <c r="V460" s="14" t="s">
        <v>1515</v>
      </c>
      <c r="W460" s="18" t="s">
        <v>1021</v>
      </c>
      <c r="X460" s="18">
        <v>1</v>
      </c>
      <c r="Y460" s="14" t="s">
        <v>1021</v>
      </c>
      <c r="Z460" s="14" t="s">
        <v>1021</v>
      </c>
      <c r="AA460" s="18" t="s">
        <v>1021</v>
      </c>
      <c r="AB460" s="18" t="s">
        <v>1021</v>
      </c>
      <c r="AC460" s="14" t="s">
        <v>1021</v>
      </c>
    </row>
    <row r="461" spans="1:29" x14ac:dyDescent="0.15">
      <c r="A461" s="14" t="s">
        <v>60</v>
      </c>
      <c r="B461" s="14" t="s">
        <v>10</v>
      </c>
      <c r="C461" s="14" t="s">
        <v>12</v>
      </c>
      <c r="D461" s="14" t="s">
        <v>518</v>
      </c>
      <c r="E461" s="14" t="s">
        <v>998</v>
      </c>
      <c r="F461" s="14" t="s">
        <v>1477</v>
      </c>
      <c r="G461" s="14" t="s">
        <v>1021</v>
      </c>
      <c r="H461" s="14" t="s">
        <v>1502</v>
      </c>
      <c r="I461" s="17">
        <v>628500</v>
      </c>
      <c r="J461" s="14" t="s">
        <v>42</v>
      </c>
      <c r="K461" s="17">
        <v>817050</v>
      </c>
      <c r="L461" s="14" t="s">
        <v>1502</v>
      </c>
      <c r="M461" s="17">
        <v>628500</v>
      </c>
      <c r="N461" s="14" t="s">
        <v>42</v>
      </c>
      <c r="O461" s="17">
        <v>817050</v>
      </c>
      <c r="P461" s="17">
        <v>628500</v>
      </c>
      <c r="Q461" s="17">
        <v>0</v>
      </c>
      <c r="R461" s="17">
        <v>0</v>
      </c>
      <c r="S461" s="18">
        <v>0</v>
      </c>
      <c r="T461" s="14" t="s">
        <v>41</v>
      </c>
      <c r="U461" s="14" t="s">
        <v>1021</v>
      </c>
      <c r="V461" s="14" t="s">
        <v>1515</v>
      </c>
      <c r="W461" s="18" t="s">
        <v>1021</v>
      </c>
      <c r="X461" s="18">
        <v>1</v>
      </c>
      <c r="Y461" s="14" t="s">
        <v>1021</v>
      </c>
      <c r="Z461" s="14" t="s">
        <v>1021</v>
      </c>
      <c r="AA461" s="18" t="s">
        <v>1021</v>
      </c>
      <c r="AB461" s="18" t="s">
        <v>1021</v>
      </c>
      <c r="AC461" s="14" t="s">
        <v>1021</v>
      </c>
    </row>
    <row r="462" spans="1:29" x14ac:dyDescent="0.15">
      <c r="A462" s="14" t="s">
        <v>60</v>
      </c>
      <c r="B462" s="14" t="s">
        <v>10</v>
      </c>
      <c r="C462" s="14" t="s">
        <v>12</v>
      </c>
      <c r="D462" s="14" t="s">
        <v>519</v>
      </c>
      <c r="E462" s="14" t="s">
        <v>999</v>
      </c>
      <c r="F462" s="14" t="s">
        <v>1478</v>
      </c>
      <c r="G462" s="14" t="s">
        <v>1021</v>
      </c>
      <c r="H462" s="14" t="s">
        <v>1502</v>
      </c>
      <c r="I462" s="17">
        <v>347500</v>
      </c>
      <c r="J462" s="14" t="s">
        <v>42</v>
      </c>
      <c r="K462" s="17">
        <v>451750</v>
      </c>
      <c r="L462" s="14" t="s">
        <v>1502</v>
      </c>
      <c r="M462" s="17">
        <v>347500</v>
      </c>
      <c r="N462" s="14" t="s">
        <v>42</v>
      </c>
      <c r="O462" s="17">
        <v>451750</v>
      </c>
      <c r="P462" s="17">
        <v>347500</v>
      </c>
      <c r="Q462" s="17">
        <v>0</v>
      </c>
      <c r="R462" s="17">
        <v>0</v>
      </c>
      <c r="S462" s="18">
        <v>0</v>
      </c>
      <c r="T462" s="14" t="s">
        <v>41</v>
      </c>
      <c r="U462" s="14" t="s">
        <v>1021</v>
      </c>
      <c r="V462" s="14" t="s">
        <v>1515</v>
      </c>
      <c r="W462" s="18" t="s">
        <v>1021</v>
      </c>
      <c r="X462" s="18">
        <v>1</v>
      </c>
      <c r="Y462" s="14" t="s">
        <v>1021</v>
      </c>
      <c r="Z462" s="14" t="s">
        <v>1021</v>
      </c>
      <c r="AA462" s="18" t="s">
        <v>1021</v>
      </c>
      <c r="AB462" s="18" t="s">
        <v>1021</v>
      </c>
      <c r="AC462" s="14" t="s">
        <v>1021</v>
      </c>
    </row>
    <row r="463" spans="1:29" x14ac:dyDescent="0.15">
      <c r="A463" s="14" t="s">
        <v>60</v>
      </c>
      <c r="B463" s="14" t="s">
        <v>10</v>
      </c>
      <c r="C463" s="14" t="s">
        <v>12</v>
      </c>
      <c r="D463" s="14" t="s">
        <v>520</v>
      </c>
      <c r="E463" s="14" t="s">
        <v>1000</v>
      </c>
      <c r="F463" s="14" t="s">
        <v>1479</v>
      </c>
      <c r="G463" s="14" t="s">
        <v>1021</v>
      </c>
      <c r="H463" s="14" t="s">
        <v>1502</v>
      </c>
      <c r="I463" s="17">
        <v>10160250</v>
      </c>
      <c r="J463" s="14" t="s">
        <v>42</v>
      </c>
      <c r="K463" s="17">
        <v>13208325</v>
      </c>
      <c r="L463" s="14" t="s">
        <v>1502</v>
      </c>
      <c r="M463" s="17">
        <v>10160250</v>
      </c>
      <c r="N463" s="14" t="s">
        <v>42</v>
      </c>
      <c r="O463" s="17">
        <v>13208325</v>
      </c>
      <c r="P463" s="17">
        <v>10160250</v>
      </c>
      <c r="Q463" s="17">
        <v>0</v>
      </c>
      <c r="R463" s="17">
        <v>0</v>
      </c>
      <c r="S463" s="18">
        <v>0</v>
      </c>
      <c r="T463" s="14" t="s">
        <v>41</v>
      </c>
      <c r="U463" s="14" t="s">
        <v>1021</v>
      </c>
      <c r="V463" s="14" t="s">
        <v>1515</v>
      </c>
      <c r="W463" s="18" t="s">
        <v>1021</v>
      </c>
      <c r="X463" s="18">
        <v>1</v>
      </c>
      <c r="Y463" s="14" t="s">
        <v>1021</v>
      </c>
      <c r="Z463" s="14" t="s">
        <v>1021</v>
      </c>
      <c r="AA463" s="18" t="s">
        <v>1021</v>
      </c>
      <c r="AB463" s="18" t="s">
        <v>1021</v>
      </c>
      <c r="AC463" s="14" t="s">
        <v>1021</v>
      </c>
    </row>
    <row r="464" spans="1:29" x14ac:dyDescent="0.15">
      <c r="A464" s="14" t="s">
        <v>60</v>
      </c>
      <c r="B464" s="14" t="s">
        <v>10</v>
      </c>
      <c r="C464" s="14" t="s">
        <v>12</v>
      </c>
      <c r="D464" s="14" t="s">
        <v>521</v>
      </c>
      <c r="E464" s="14" t="s">
        <v>1001</v>
      </c>
      <c r="F464" s="14" t="s">
        <v>1480</v>
      </c>
      <c r="G464" s="14" t="s">
        <v>1021</v>
      </c>
      <c r="H464" s="14" t="s">
        <v>1502</v>
      </c>
      <c r="I464" s="17">
        <v>18348900</v>
      </c>
      <c r="J464" s="14" t="s">
        <v>42</v>
      </c>
      <c r="K464" s="17">
        <v>23853570</v>
      </c>
      <c r="L464" s="14" t="s">
        <v>1502</v>
      </c>
      <c r="M464" s="17">
        <v>18348900</v>
      </c>
      <c r="N464" s="14" t="s">
        <v>42</v>
      </c>
      <c r="O464" s="17">
        <v>23853570</v>
      </c>
      <c r="P464" s="17">
        <v>18348900</v>
      </c>
      <c r="Q464" s="17">
        <v>0</v>
      </c>
      <c r="R464" s="17">
        <v>0</v>
      </c>
      <c r="S464" s="18">
        <v>0</v>
      </c>
      <c r="T464" s="14" t="s">
        <v>41</v>
      </c>
      <c r="U464" s="14" t="s">
        <v>1021</v>
      </c>
      <c r="V464" s="14" t="s">
        <v>1515</v>
      </c>
      <c r="W464" s="18" t="s">
        <v>1021</v>
      </c>
      <c r="X464" s="18">
        <v>1</v>
      </c>
      <c r="Y464" s="14" t="s">
        <v>1021</v>
      </c>
      <c r="Z464" s="14" t="s">
        <v>1021</v>
      </c>
      <c r="AA464" s="18" t="s">
        <v>1021</v>
      </c>
      <c r="AB464" s="18" t="s">
        <v>1021</v>
      </c>
      <c r="AC464" s="14" t="s">
        <v>1021</v>
      </c>
    </row>
    <row r="465" spans="1:29" x14ac:dyDescent="0.15">
      <c r="A465" s="14" t="s">
        <v>60</v>
      </c>
      <c r="B465" s="14" t="s">
        <v>10</v>
      </c>
      <c r="C465" s="14" t="s">
        <v>12</v>
      </c>
      <c r="D465" s="14" t="s">
        <v>522</v>
      </c>
      <c r="E465" s="14" t="s">
        <v>1002</v>
      </c>
      <c r="F465" s="14" t="s">
        <v>1481</v>
      </c>
      <c r="G465" s="14" t="s">
        <v>1021</v>
      </c>
      <c r="H465" s="14" t="s">
        <v>1502</v>
      </c>
      <c r="I465" s="17">
        <v>14747620</v>
      </c>
      <c r="J465" s="14" t="s">
        <v>42</v>
      </c>
      <c r="K465" s="17">
        <v>19171906</v>
      </c>
      <c r="L465" s="14" t="s">
        <v>1502</v>
      </c>
      <c r="M465" s="17">
        <v>14747620</v>
      </c>
      <c r="N465" s="14" t="s">
        <v>42</v>
      </c>
      <c r="O465" s="17">
        <v>19171906</v>
      </c>
      <c r="P465" s="17">
        <v>14747620</v>
      </c>
      <c r="Q465" s="17">
        <v>0</v>
      </c>
      <c r="R465" s="17">
        <v>0</v>
      </c>
      <c r="S465" s="18">
        <v>0</v>
      </c>
      <c r="T465" s="14" t="s">
        <v>41</v>
      </c>
      <c r="U465" s="14" t="s">
        <v>1021</v>
      </c>
      <c r="V465" s="14" t="s">
        <v>1515</v>
      </c>
      <c r="W465" s="18" t="s">
        <v>1021</v>
      </c>
      <c r="X465" s="18">
        <v>1</v>
      </c>
      <c r="Y465" s="14" t="s">
        <v>1021</v>
      </c>
      <c r="Z465" s="14" t="s">
        <v>1021</v>
      </c>
      <c r="AA465" s="18" t="s">
        <v>1021</v>
      </c>
      <c r="AB465" s="18" t="s">
        <v>1021</v>
      </c>
      <c r="AC465" s="14" t="s">
        <v>1021</v>
      </c>
    </row>
    <row r="466" spans="1:29" x14ac:dyDescent="0.15">
      <c r="A466" s="14" t="s">
        <v>60</v>
      </c>
      <c r="B466" s="14" t="s">
        <v>10</v>
      </c>
      <c r="C466" s="14" t="s">
        <v>12</v>
      </c>
      <c r="D466" s="14" t="s">
        <v>523</v>
      </c>
      <c r="E466" s="14" t="s">
        <v>1003</v>
      </c>
      <c r="F466" s="14" t="s">
        <v>1482</v>
      </c>
      <c r="G466" s="14" t="s">
        <v>1021</v>
      </c>
      <c r="H466" s="14" t="s">
        <v>1502</v>
      </c>
      <c r="I466" s="17">
        <v>742000</v>
      </c>
      <c r="J466" s="14" t="s">
        <v>42</v>
      </c>
      <c r="K466" s="17">
        <v>964600</v>
      </c>
      <c r="L466" s="14" t="s">
        <v>1502</v>
      </c>
      <c r="M466" s="17">
        <v>742000</v>
      </c>
      <c r="N466" s="14" t="s">
        <v>42</v>
      </c>
      <c r="O466" s="17">
        <v>964600</v>
      </c>
      <c r="P466" s="17">
        <v>742000</v>
      </c>
      <c r="Q466" s="17">
        <v>0</v>
      </c>
      <c r="R466" s="17">
        <v>0</v>
      </c>
      <c r="S466" s="18">
        <v>0</v>
      </c>
      <c r="T466" s="14" t="s">
        <v>41</v>
      </c>
      <c r="U466" s="14" t="s">
        <v>1021</v>
      </c>
      <c r="V466" s="14" t="s">
        <v>1515</v>
      </c>
      <c r="W466" s="18" t="s">
        <v>1021</v>
      </c>
      <c r="X466" s="18">
        <v>1</v>
      </c>
      <c r="Y466" s="14" t="s">
        <v>1021</v>
      </c>
      <c r="Z466" s="14" t="s">
        <v>1021</v>
      </c>
      <c r="AA466" s="18" t="s">
        <v>1021</v>
      </c>
      <c r="AB466" s="18" t="s">
        <v>1021</v>
      </c>
      <c r="AC466" s="14" t="s">
        <v>1021</v>
      </c>
    </row>
    <row r="467" spans="1:29" x14ac:dyDescent="0.15">
      <c r="A467" s="14" t="s">
        <v>60</v>
      </c>
      <c r="B467" s="14" t="s">
        <v>10</v>
      </c>
      <c r="C467" s="14" t="s">
        <v>12</v>
      </c>
      <c r="D467" s="14" t="s">
        <v>524</v>
      </c>
      <c r="E467" s="14" t="s">
        <v>1004</v>
      </c>
      <c r="F467" s="14" t="s">
        <v>1483</v>
      </c>
      <c r="G467" s="14" t="s">
        <v>1021</v>
      </c>
      <c r="H467" s="14" t="s">
        <v>1502</v>
      </c>
      <c r="I467" s="17">
        <v>104300</v>
      </c>
      <c r="J467" s="14" t="s">
        <v>42</v>
      </c>
      <c r="K467" s="17">
        <v>135590</v>
      </c>
      <c r="L467" s="14" t="s">
        <v>1502</v>
      </c>
      <c r="M467" s="17">
        <v>104300</v>
      </c>
      <c r="N467" s="14" t="s">
        <v>42</v>
      </c>
      <c r="O467" s="17">
        <v>135590</v>
      </c>
      <c r="P467" s="17">
        <v>104300</v>
      </c>
      <c r="Q467" s="17">
        <v>0</v>
      </c>
      <c r="R467" s="17">
        <v>0</v>
      </c>
      <c r="S467" s="18">
        <v>0</v>
      </c>
      <c r="T467" s="14" t="s">
        <v>41</v>
      </c>
      <c r="U467" s="14" t="s">
        <v>1021</v>
      </c>
      <c r="V467" s="14" t="s">
        <v>1515</v>
      </c>
      <c r="W467" s="18" t="s">
        <v>1021</v>
      </c>
      <c r="X467" s="18">
        <v>1</v>
      </c>
      <c r="Y467" s="14" t="s">
        <v>1021</v>
      </c>
      <c r="Z467" s="14" t="s">
        <v>1021</v>
      </c>
      <c r="AA467" s="18" t="s">
        <v>1021</v>
      </c>
      <c r="AB467" s="18" t="s">
        <v>1021</v>
      </c>
      <c r="AC467" s="14" t="s">
        <v>1021</v>
      </c>
    </row>
    <row r="468" spans="1:29" x14ac:dyDescent="0.15">
      <c r="A468" s="14" t="s">
        <v>60</v>
      </c>
      <c r="B468" s="14" t="s">
        <v>10</v>
      </c>
      <c r="C468" s="14" t="s">
        <v>12</v>
      </c>
      <c r="D468" s="14" t="s">
        <v>525</v>
      </c>
      <c r="E468" s="14" t="s">
        <v>1005</v>
      </c>
      <c r="F468" s="14" t="s">
        <v>1484</v>
      </c>
      <c r="G468" s="14" t="s">
        <v>1021</v>
      </c>
      <c r="H468" s="14" t="s">
        <v>1502</v>
      </c>
      <c r="I468" s="17">
        <v>3684600</v>
      </c>
      <c r="J468" s="14" t="s">
        <v>42</v>
      </c>
      <c r="K468" s="17">
        <v>4789980</v>
      </c>
      <c r="L468" s="14" t="s">
        <v>1502</v>
      </c>
      <c r="M468" s="17">
        <v>3684600</v>
      </c>
      <c r="N468" s="14" t="s">
        <v>42</v>
      </c>
      <c r="O468" s="17">
        <v>4789980</v>
      </c>
      <c r="P468" s="17">
        <v>3684600</v>
      </c>
      <c r="Q468" s="17">
        <v>0</v>
      </c>
      <c r="R468" s="17">
        <v>0</v>
      </c>
      <c r="S468" s="18">
        <v>0</v>
      </c>
      <c r="T468" s="14" t="s">
        <v>41</v>
      </c>
      <c r="U468" s="14" t="s">
        <v>1021</v>
      </c>
      <c r="V468" s="14" t="s">
        <v>1515</v>
      </c>
      <c r="W468" s="18" t="s">
        <v>1021</v>
      </c>
      <c r="X468" s="18">
        <v>1</v>
      </c>
      <c r="Y468" s="14" t="s">
        <v>1021</v>
      </c>
      <c r="Z468" s="14" t="s">
        <v>1021</v>
      </c>
      <c r="AA468" s="18" t="s">
        <v>1021</v>
      </c>
      <c r="AB468" s="18" t="s">
        <v>1021</v>
      </c>
      <c r="AC468" s="14" t="s">
        <v>1021</v>
      </c>
    </row>
    <row r="469" spans="1:29" x14ac:dyDescent="0.15">
      <c r="A469" s="14" t="s">
        <v>60</v>
      </c>
      <c r="B469" s="14" t="s">
        <v>10</v>
      </c>
      <c r="C469" s="14" t="s">
        <v>12</v>
      </c>
      <c r="D469" s="14" t="s">
        <v>526</v>
      </c>
      <c r="E469" s="14" t="s">
        <v>1006</v>
      </c>
      <c r="F469" s="14" t="s">
        <v>1485</v>
      </c>
      <c r="G469" s="14" t="s">
        <v>1021</v>
      </c>
      <c r="H469" s="14" t="s">
        <v>1502</v>
      </c>
      <c r="I469" s="17">
        <v>11753400</v>
      </c>
      <c r="J469" s="14" t="s">
        <v>42</v>
      </c>
      <c r="K469" s="17">
        <v>15279420</v>
      </c>
      <c r="L469" s="14" t="s">
        <v>1502</v>
      </c>
      <c r="M469" s="17">
        <v>11753400</v>
      </c>
      <c r="N469" s="14" t="s">
        <v>42</v>
      </c>
      <c r="O469" s="17">
        <v>15279420</v>
      </c>
      <c r="P469" s="17">
        <v>11753400</v>
      </c>
      <c r="Q469" s="17">
        <v>0</v>
      </c>
      <c r="R469" s="17">
        <v>0</v>
      </c>
      <c r="S469" s="18">
        <v>0</v>
      </c>
      <c r="T469" s="14" t="s">
        <v>41</v>
      </c>
      <c r="U469" s="14" t="s">
        <v>1021</v>
      </c>
      <c r="V469" s="14" t="s">
        <v>1515</v>
      </c>
      <c r="W469" s="18" t="s">
        <v>1021</v>
      </c>
      <c r="X469" s="18">
        <v>1</v>
      </c>
      <c r="Y469" s="14" t="s">
        <v>1021</v>
      </c>
      <c r="Z469" s="14" t="s">
        <v>1021</v>
      </c>
      <c r="AA469" s="18" t="s">
        <v>1021</v>
      </c>
      <c r="AB469" s="18" t="s">
        <v>1021</v>
      </c>
      <c r="AC469" s="14" t="s">
        <v>1021</v>
      </c>
    </row>
    <row r="470" spans="1:29" x14ac:dyDescent="0.15">
      <c r="A470" s="14" t="s">
        <v>60</v>
      </c>
      <c r="B470" s="14" t="s">
        <v>10</v>
      </c>
      <c r="C470" s="14" t="s">
        <v>12</v>
      </c>
      <c r="D470" s="14" t="s">
        <v>527</v>
      </c>
      <c r="E470" s="14" t="s">
        <v>1007</v>
      </c>
      <c r="F470" s="14" t="s">
        <v>1486</v>
      </c>
      <c r="G470" s="14" t="s">
        <v>1021</v>
      </c>
      <c r="H470" s="14" t="s">
        <v>1502</v>
      </c>
      <c r="I470" s="17">
        <v>11514000</v>
      </c>
      <c r="J470" s="14" t="s">
        <v>42</v>
      </c>
      <c r="K470" s="17">
        <v>14968200</v>
      </c>
      <c r="L470" s="14" t="s">
        <v>1502</v>
      </c>
      <c r="M470" s="17">
        <v>11514000</v>
      </c>
      <c r="N470" s="14" t="s">
        <v>42</v>
      </c>
      <c r="O470" s="17">
        <v>14968200</v>
      </c>
      <c r="P470" s="17">
        <v>11514000</v>
      </c>
      <c r="Q470" s="17">
        <v>0</v>
      </c>
      <c r="R470" s="17">
        <v>0</v>
      </c>
      <c r="S470" s="18">
        <v>0</v>
      </c>
      <c r="T470" s="14" t="s">
        <v>41</v>
      </c>
      <c r="U470" s="14" t="s">
        <v>1021</v>
      </c>
      <c r="V470" s="14" t="s">
        <v>1515</v>
      </c>
      <c r="W470" s="18" t="s">
        <v>1021</v>
      </c>
      <c r="X470" s="18">
        <v>1</v>
      </c>
      <c r="Y470" s="14" t="s">
        <v>1021</v>
      </c>
      <c r="Z470" s="14" t="s">
        <v>1021</v>
      </c>
      <c r="AA470" s="18" t="s">
        <v>1021</v>
      </c>
      <c r="AB470" s="18" t="s">
        <v>1021</v>
      </c>
      <c r="AC470" s="14" t="s">
        <v>1021</v>
      </c>
    </row>
    <row r="471" spans="1:29" x14ac:dyDescent="0.15">
      <c r="A471" s="14" t="s">
        <v>60</v>
      </c>
      <c r="B471" s="14" t="s">
        <v>10</v>
      </c>
      <c r="C471" s="14" t="s">
        <v>12</v>
      </c>
      <c r="D471" s="14" t="s">
        <v>528</v>
      </c>
      <c r="E471" s="14" t="s">
        <v>1008</v>
      </c>
      <c r="F471" s="14" t="s">
        <v>1487</v>
      </c>
      <c r="G471" s="14" t="s">
        <v>1021</v>
      </c>
      <c r="H471" s="14" t="s">
        <v>1502</v>
      </c>
      <c r="I471" s="17">
        <v>2110550</v>
      </c>
      <c r="J471" s="14" t="s">
        <v>42</v>
      </c>
      <c r="K471" s="17">
        <v>2743715</v>
      </c>
      <c r="L471" s="14" t="s">
        <v>1502</v>
      </c>
      <c r="M471" s="17">
        <v>2110550</v>
      </c>
      <c r="N471" s="14" t="s">
        <v>42</v>
      </c>
      <c r="O471" s="17">
        <v>2743715</v>
      </c>
      <c r="P471" s="17">
        <v>2110550</v>
      </c>
      <c r="Q471" s="17">
        <v>0</v>
      </c>
      <c r="R471" s="17">
        <v>0</v>
      </c>
      <c r="S471" s="18">
        <v>0</v>
      </c>
      <c r="T471" s="14" t="s">
        <v>41</v>
      </c>
      <c r="U471" s="14" t="s">
        <v>1021</v>
      </c>
      <c r="V471" s="14" t="s">
        <v>1515</v>
      </c>
      <c r="W471" s="18" t="s">
        <v>1021</v>
      </c>
      <c r="X471" s="18">
        <v>1</v>
      </c>
      <c r="Y471" s="14" t="s">
        <v>1021</v>
      </c>
      <c r="Z471" s="14" t="s">
        <v>1021</v>
      </c>
      <c r="AA471" s="18" t="s">
        <v>1021</v>
      </c>
      <c r="AB471" s="18" t="s">
        <v>1021</v>
      </c>
      <c r="AC471" s="14" t="s">
        <v>1021</v>
      </c>
    </row>
    <row r="472" spans="1:29" x14ac:dyDescent="0.15">
      <c r="A472" s="14" t="s">
        <v>60</v>
      </c>
      <c r="B472" s="14" t="s">
        <v>10</v>
      </c>
      <c r="C472" s="14" t="s">
        <v>12</v>
      </c>
      <c r="D472" s="14" t="s">
        <v>529</v>
      </c>
      <c r="E472" s="14" t="s">
        <v>1009</v>
      </c>
      <c r="F472" s="14" t="s">
        <v>1488</v>
      </c>
      <c r="G472" s="14" t="s">
        <v>1021</v>
      </c>
      <c r="H472" s="14" t="s">
        <v>1502</v>
      </c>
      <c r="I472" s="17">
        <v>511600</v>
      </c>
      <c r="J472" s="14" t="s">
        <v>42</v>
      </c>
      <c r="K472" s="17">
        <v>665080</v>
      </c>
      <c r="L472" s="14" t="s">
        <v>1502</v>
      </c>
      <c r="M472" s="17">
        <v>511600</v>
      </c>
      <c r="N472" s="14" t="s">
        <v>42</v>
      </c>
      <c r="O472" s="17">
        <v>665080</v>
      </c>
      <c r="P472" s="17">
        <v>511600</v>
      </c>
      <c r="Q472" s="17">
        <v>0</v>
      </c>
      <c r="R472" s="17">
        <v>0</v>
      </c>
      <c r="S472" s="18">
        <v>0</v>
      </c>
      <c r="T472" s="14" t="s">
        <v>41</v>
      </c>
      <c r="U472" s="14" t="s">
        <v>1021</v>
      </c>
      <c r="V472" s="14" t="s">
        <v>1515</v>
      </c>
      <c r="W472" s="18" t="s">
        <v>1021</v>
      </c>
      <c r="X472" s="18">
        <v>1</v>
      </c>
      <c r="Y472" s="14" t="s">
        <v>1021</v>
      </c>
      <c r="Z472" s="14" t="s">
        <v>1021</v>
      </c>
      <c r="AA472" s="18" t="s">
        <v>1021</v>
      </c>
      <c r="AB472" s="18" t="s">
        <v>1021</v>
      </c>
      <c r="AC472" s="14" t="s">
        <v>1021</v>
      </c>
    </row>
    <row r="473" spans="1:29" x14ac:dyDescent="0.15">
      <c r="A473" s="14" t="s">
        <v>60</v>
      </c>
      <c r="B473" s="14" t="s">
        <v>10</v>
      </c>
      <c r="C473" s="14" t="s">
        <v>12</v>
      </c>
      <c r="D473" s="14" t="s">
        <v>530</v>
      </c>
      <c r="E473" s="14" t="s">
        <v>1010</v>
      </c>
      <c r="F473" s="14" t="s">
        <v>1489</v>
      </c>
      <c r="G473" s="14" t="s">
        <v>1021</v>
      </c>
      <c r="H473" s="14" t="s">
        <v>1502</v>
      </c>
      <c r="I473" s="17">
        <v>615000</v>
      </c>
      <c r="J473" s="14" t="s">
        <v>42</v>
      </c>
      <c r="K473" s="17">
        <v>799500</v>
      </c>
      <c r="L473" s="14" t="s">
        <v>1502</v>
      </c>
      <c r="M473" s="17">
        <v>615000</v>
      </c>
      <c r="N473" s="14" t="s">
        <v>42</v>
      </c>
      <c r="O473" s="17">
        <v>799500</v>
      </c>
      <c r="P473" s="17">
        <v>615000</v>
      </c>
      <c r="Q473" s="17">
        <v>0</v>
      </c>
      <c r="R473" s="17">
        <v>0</v>
      </c>
      <c r="S473" s="18">
        <v>0</v>
      </c>
      <c r="T473" s="14" t="s">
        <v>41</v>
      </c>
      <c r="U473" s="14" t="s">
        <v>1021</v>
      </c>
      <c r="V473" s="14" t="s">
        <v>1515</v>
      </c>
      <c r="W473" s="18" t="s">
        <v>1021</v>
      </c>
      <c r="X473" s="18">
        <v>1</v>
      </c>
      <c r="Y473" s="14" t="s">
        <v>1021</v>
      </c>
      <c r="Z473" s="14" t="s">
        <v>1021</v>
      </c>
      <c r="AA473" s="18" t="s">
        <v>1021</v>
      </c>
      <c r="AB473" s="18" t="s">
        <v>1021</v>
      </c>
      <c r="AC473" s="14" t="s">
        <v>1021</v>
      </c>
    </row>
    <row r="474" spans="1:29" x14ac:dyDescent="0.15">
      <c r="A474" s="14" t="s">
        <v>60</v>
      </c>
      <c r="B474" s="14" t="s">
        <v>10</v>
      </c>
      <c r="C474" s="14" t="s">
        <v>12</v>
      </c>
      <c r="D474" s="14" t="s">
        <v>531</v>
      </c>
      <c r="E474" s="14" t="s">
        <v>1011</v>
      </c>
      <c r="F474" s="14" t="s">
        <v>1490</v>
      </c>
      <c r="G474" s="14" t="s">
        <v>1021</v>
      </c>
      <c r="H474" s="14" t="s">
        <v>1502</v>
      </c>
      <c r="I474" s="17">
        <v>521000</v>
      </c>
      <c r="J474" s="14" t="s">
        <v>42</v>
      </c>
      <c r="K474" s="17">
        <v>677300</v>
      </c>
      <c r="L474" s="14" t="s">
        <v>1502</v>
      </c>
      <c r="M474" s="17">
        <v>521000</v>
      </c>
      <c r="N474" s="14" t="s">
        <v>42</v>
      </c>
      <c r="O474" s="17">
        <v>677300</v>
      </c>
      <c r="P474" s="17">
        <v>521000</v>
      </c>
      <c r="Q474" s="17">
        <v>0</v>
      </c>
      <c r="R474" s="17">
        <v>0</v>
      </c>
      <c r="S474" s="18">
        <v>0</v>
      </c>
      <c r="T474" s="14" t="s">
        <v>41</v>
      </c>
      <c r="U474" s="14" t="s">
        <v>1021</v>
      </c>
      <c r="V474" s="14" t="s">
        <v>1515</v>
      </c>
      <c r="W474" s="18" t="s">
        <v>1021</v>
      </c>
      <c r="X474" s="18">
        <v>1</v>
      </c>
      <c r="Y474" s="14" t="s">
        <v>1021</v>
      </c>
      <c r="Z474" s="14" t="s">
        <v>1021</v>
      </c>
      <c r="AA474" s="18" t="s">
        <v>1021</v>
      </c>
      <c r="AB474" s="18" t="s">
        <v>1021</v>
      </c>
      <c r="AC474" s="14" t="s">
        <v>1021</v>
      </c>
    </row>
    <row r="475" spans="1:29" x14ac:dyDescent="0.15">
      <c r="A475" s="14" t="s">
        <v>60</v>
      </c>
      <c r="B475" s="14" t="s">
        <v>10</v>
      </c>
      <c r="C475" s="14" t="s">
        <v>12</v>
      </c>
      <c r="D475" s="14" t="s">
        <v>532</v>
      </c>
      <c r="E475" s="14" t="s">
        <v>1012</v>
      </c>
      <c r="F475" s="14" t="s">
        <v>1491</v>
      </c>
      <c r="G475" s="14" t="s">
        <v>1021</v>
      </c>
      <c r="H475" s="14" t="s">
        <v>1502</v>
      </c>
      <c r="I475" s="17">
        <v>372000</v>
      </c>
      <c r="J475" s="14" t="s">
        <v>42</v>
      </c>
      <c r="K475" s="17">
        <v>483600</v>
      </c>
      <c r="L475" s="14" t="s">
        <v>1502</v>
      </c>
      <c r="M475" s="17">
        <v>372000</v>
      </c>
      <c r="N475" s="14" t="s">
        <v>42</v>
      </c>
      <c r="O475" s="17">
        <v>483600</v>
      </c>
      <c r="P475" s="17">
        <v>372000</v>
      </c>
      <c r="Q475" s="17">
        <v>0</v>
      </c>
      <c r="R475" s="17">
        <v>0</v>
      </c>
      <c r="S475" s="18">
        <v>0</v>
      </c>
      <c r="T475" s="14" t="s">
        <v>41</v>
      </c>
      <c r="U475" s="14" t="s">
        <v>1021</v>
      </c>
      <c r="V475" s="14" t="s">
        <v>1515</v>
      </c>
      <c r="W475" s="18" t="s">
        <v>1021</v>
      </c>
      <c r="X475" s="18">
        <v>1</v>
      </c>
      <c r="Y475" s="14" t="s">
        <v>1021</v>
      </c>
      <c r="Z475" s="14" t="s">
        <v>1021</v>
      </c>
      <c r="AA475" s="18" t="s">
        <v>1021</v>
      </c>
      <c r="AB475" s="18" t="s">
        <v>1021</v>
      </c>
      <c r="AC475" s="14" t="s">
        <v>1021</v>
      </c>
    </row>
    <row r="476" spans="1:29" x14ac:dyDescent="0.15">
      <c r="A476" s="14" t="s">
        <v>60</v>
      </c>
      <c r="B476" s="14" t="s">
        <v>10</v>
      </c>
      <c r="C476" s="14" t="s">
        <v>12</v>
      </c>
      <c r="D476" s="14" t="s">
        <v>533</v>
      </c>
      <c r="E476" s="14" t="s">
        <v>1013</v>
      </c>
      <c r="F476" s="14" t="s">
        <v>1492</v>
      </c>
      <c r="G476" s="14" t="s">
        <v>1021</v>
      </c>
      <c r="H476" s="14" t="s">
        <v>1502</v>
      </c>
      <c r="I476" s="17">
        <v>7140100</v>
      </c>
      <c r="J476" s="14" t="s">
        <v>42</v>
      </c>
      <c r="K476" s="17">
        <v>9282130</v>
      </c>
      <c r="L476" s="14" t="s">
        <v>1502</v>
      </c>
      <c r="M476" s="17">
        <v>7140100</v>
      </c>
      <c r="N476" s="14" t="s">
        <v>42</v>
      </c>
      <c r="O476" s="17">
        <v>9282130</v>
      </c>
      <c r="P476" s="17">
        <v>7140100</v>
      </c>
      <c r="Q476" s="17">
        <v>0</v>
      </c>
      <c r="R476" s="17">
        <v>0</v>
      </c>
      <c r="S476" s="18">
        <v>0</v>
      </c>
      <c r="T476" s="14" t="s">
        <v>41</v>
      </c>
      <c r="U476" s="14" t="s">
        <v>1021</v>
      </c>
      <c r="V476" s="14" t="s">
        <v>1515</v>
      </c>
      <c r="W476" s="18" t="s">
        <v>1021</v>
      </c>
      <c r="X476" s="18">
        <v>1</v>
      </c>
      <c r="Y476" s="14" t="s">
        <v>1021</v>
      </c>
      <c r="Z476" s="14" t="s">
        <v>1021</v>
      </c>
      <c r="AA476" s="18" t="s">
        <v>1021</v>
      </c>
      <c r="AB476" s="18" t="s">
        <v>1021</v>
      </c>
      <c r="AC476" s="14" t="s">
        <v>1021</v>
      </c>
    </row>
    <row r="477" spans="1:29" x14ac:dyDescent="0.15">
      <c r="A477" s="14" t="s">
        <v>60</v>
      </c>
      <c r="B477" s="14" t="s">
        <v>10</v>
      </c>
      <c r="C477" s="14" t="s">
        <v>12</v>
      </c>
      <c r="D477" s="14" t="s">
        <v>534</v>
      </c>
      <c r="E477" s="14" t="s">
        <v>1014</v>
      </c>
      <c r="F477" s="14" t="s">
        <v>1493</v>
      </c>
      <c r="G477" s="14" t="s">
        <v>1021</v>
      </c>
      <c r="H477" s="14" t="s">
        <v>1502</v>
      </c>
      <c r="I477" s="17">
        <v>156500</v>
      </c>
      <c r="J477" s="14" t="s">
        <v>42</v>
      </c>
      <c r="K477" s="17">
        <v>203450</v>
      </c>
      <c r="L477" s="14" t="s">
        <v>1502</v>
      </c>
      <c r="M477" s="17">
        <v>156500</v>
      </c>
      <c r="N477" s="14" t="s">
        <v>42</v>
      </c>
      <c r="O477" s="17">
        <v>203450</v>
      </c>
      <c r="P477" s="17">
        <v>152900</v>
      </c>
      <c r="Q477" s="17">
        <v>3600</v>
      </c>
      <c r="R477" s="17">
        <v>0</v>
      </c>
      <c r="S477" s="18">
        <v>0</v>
      </c>
      <c r="T477" s="14" t="s">
        <v>41</v>
      </c>
      <c r="U477" s="14" t="s">
        <v>1021</v>
      </c>
      <c r="V477" s="14" t="s">
        <v>1515</v>
      </c>
      <c r="W477" s="18" t="s">
        <v>1021</v>
      </c>
      <c r="X477" s="18">
        <v>1</v>
      </c>
      <c r="Y477" s="14" t="s">
        <v>1021</v>
      </c>
      <c r="Z477" s="14" t="s">
        <v>1021</v>
      </c>
      <c r="AA477" s="18" t="s">
        <v>1021</v>
      </c>
      <c r="AB477" s="18" t="s">
        <v>1021</v>
      </c>
      <c r="AC477" s="14" t="s">
        <v>1021</v>
      </c>
    </row>
    <row r="478" spans="1:29" x14ac:dyDescent="0.15">
      <c r="A478" s="14" t="s">
        <v>60</v>
      </c>
      <c r="B478" s="14" t="s">
        <v>10</v>
      </c>
      <c r="C478" s="14" t="s">
        <v>12</v>
      </c>
      <c r="D478" s="14" t="s">
        <v>535</v>
      </c>
      <c r="E478" s="14" t="s">
        <v>1015</v>
      </c>
      <c r="F478" s="14" t="s">
        <v>1494</v>
      </c>
      <c r="G478" s="14" t="s">
        <v>1021</v>
      </c>
      <c r="H478" s="14" t="s">
        <v>1502</v>
      </c>
      <c r="I478" s="17">
        <v>242600</v>
      </c>
      <c r="J478" s="14" t="s">
        <v>42</v>
      </c>
      <c r="K478" s="17">
        <v>315380</v>
      </c>
      <c r="L478" s="14" t="s">
        <v>1502</v>
      </c>
      <c r="M478" s="17">
        <v>242600</v>
      </c>
      <c r="N478" s="14" t="s">
        <v>42</v>
      </c>
      <c r="O478" s="17">
        <v>315380</v>
      </c>
      <c r="P478" s="17">
        <v>237800</v>
      </c>
      <c r="Q478" s="17">
        <v>4800</v>
      </c>
      <c r="R478" s="17">
        <v>0</v>
      </c>
      <c r="S478" s="18">
        <v>0</v>
      </c>
      <c r="T478" s="14" t="s">
        <v>41</v>
      </c>
      <c r="U478" s="14" t="s">
        <v>1021</v>
      </c>
      <c r="V478" s="14" t="s">
        <v>1515</v>
      </c>
      <c r="W478" s="18" t="s">
        <v>1021</v>
      </c>
      <c r="X478" s="18">
        <v>1</v>
      </c>
      <c r="Y478" s="14" t="s">
        <v>1021</v>
      </c>
      <c r="Z478" s="14" t="s">
        <v>1021</v>
      </c>
      <c r="AA478" s="18" t="s">
        <v>1021</v>
      </c>
      <c r="AB478" s="18" t="s">
        <v>1021</v>
      </c>
      <c r="AC478" s="14" t="s">
        <v>1021</v>
      </c>
    </row>
    <row r="479" spans="1:29" x14ac:dyDescent="0.15">
      <c r="A479" s="14" t="s">
        <v>60</v>
      </c>
      <c r="B479" s="14" t="s">
        <v>10</v>
      </c>
      <c r="C479" s="14" t="s">
        <v>12</v>
      </c>
      <c r="D479" s="14" t="s">
        <v>536</v>
      </c>
      <c r="E479" s="14" t="s">
        <v>1016</v>
      </c>
      <c r="F479" s="14" t="s">
        <v>1495</v>
      </c>
      <c r="G479" s="14" t="s">
        <v>1021</v>
      </c>
      <c r="H479" s="14" t="s">
        <v>1502</v>
      </c>
      <c r="I479" s="17">
        <v>767600</v>
      </c>
      <c r="J479" s="14" t="s">
        <v>42</v>
      </c>
      <c r="K479" s="17">
        <v>997880</v>
      </c>
      <c r="L479" s="14" t="s">
        <v>1502</v>
      </c>
      <c r="M479" s="17">
        <v>767600</v>
      </c>
      <c r="N479" s="14" t="s">
        <v>42</v>
      </c>
      <c r="O479" s="17">
        <v>997880</v>
      </c>
      <c r="P479" s="17">
        <v>759000</v>
      </c>
      <c r="Q479" s="17">
        <v>8600</v>
      </c>
      <c r="R479" s="17">
        <v>0</v>
      </c>
      <c r="S479" s="18">
        <v>0</v>
      </c>
      <c r="T479" s="14" t="s">
        <v>41</v>
      </c>
      <c r="U479" s="14" t="s">
        <v>1021</v>
      </c>
      <c r="V479" s="14" t="s">
        <v>1515</v>
      </c>
      <c r="W479" s="18" t="s">
        <v>1021</v>
      </c>
      <c r="X479" s="18">
        <v>1</v>
      </c>
      <c r="Y479" s="14" t="s">
        <v>1021</v>
      </c>
      <c r="Z479" s="14" t="s">
        <v>1021</v>
      </c>
      <c r="AA479" s="18" t="s">
        <v>1021</v>
      </c>
      <c r="AB479" s="18" t="s">
        <v>1021</v>
      </c>
      <c r="AC479" s="14" t="s">
        <v>1021</v>
      </c>
    </row>
    <row r="480" spans="1:29" x14ac:dyDescent="0.15">
      <c r="A480" s="14" t="s">
        <v>60</v>
      </c>
      <c r="B480" s="14" t="s">
        <v>10</v>
      </c>
      <c r="C480" s="14" t="s">
        <v>12</v>
      </c>
      <c r="D480" s="14" t="s">
        <v>537</v>
      </c>
      <c r="E480" s="14" t="s">
        <v>1017</v>
      </c>
      <c r="F480" s="14" t="s">
        <v>1496</v>
      </c>
      <c r="G480" s="14" t="s">
        <v>1021</v>
      </c>
      <c r="H480" s="14" t="s">
        <v>1502</v>
      </c>
      <c r="I480" s="17">
        <v>3352800</v>
      </c>
      <c r="J480" s="14" t="s">
        <v>42</v>
      </c>
      <c r="K480" s="17">
        <v>4358640</v>
      </c>
      <c r="L480" s="14" t="s">
        <v>1502</v>
      </c>
      <c r="M480" s="17">
        <v>3352800</v>
      </c>
      <c r="N480" s="14" t="s">
        <v>42</v>
      </c>
      <c r="O480" s="17">
        <v>4358640</v>
      </c>
      <c r="P480" s="17">
        <v>3352800</v>
      </c>
      <c r="Q480" s="17">
        <v>0</v>
      </c>
      <c r="R480" s="17">
        <v>0</v>
      </c>
      <c r="S480" s="18">
        <v>0</v>
      </c>
      <c r="T480" s="14" t="s">
        <v>41</v>
      </c>
      <c r="U480" s="14" t="s">
        <v>1021</v>
      </c>
      <c r="V480" s="14" t="s">
        <v>1515</v>
      </c>
      <c r="W480" s="18" t="s">
        <v>1021</v>
      </c>
      <c r="X480" s="18">
        <v>1</v>
      </c>
      <c r="Y480" s="14" t="s">
        <v>1021</v>
      </c>
      <c r="Z480" s="14" t="s">
        <v>1021</v>
      </c>
      <c r="AA480" s="18" t="s">
        <v>1021</v>
      </c>
      <c r="AB480" s="18" t="s">
        <v>1021</v>
      </c>
      <c r="AC480" s="14" t="s">
        <v>1021</v>
      </c>
    </row>
    <row r="481" spans="1:29" x14ac:dyDescent="0.15">
      <c r="A481" s="14" t="s">
        <v>60</v>
      </c>
      <c r="B481" s="14" t="s">
        <v>10</v>
      </c>
      <c r="C481" s="14" t="s">
        <v>12</v>
      </c>
      <c r="D481" s="14" t="s">
        <v>538</v>
      </c>
      <c r="E481" s="14" t="s">
        <v>1018</v>
      </c>
      <c r="F481" s="14" t="s">
        <v>1497</v>
      </c>
      <c r="G481" s="14" t="s">
        <v>1021</v>
      </c>
      <c r="H481" s="14" t="s">
        <v>1502</v>
      </c>
      <c r="I481" s="17">
        <v>689600</v>
      </c>
      <c r="J481" s="14" t="s">
        <v>42</v>
      </c>
      <c r="K481" s="17">
        <v>896480</v>
      </c>
      <c r="L481" s="14" t="s">
        <v>1502</v>
      </c>
      <c r="M481" s="17">
        <v>689600</v>
      </c>
      <c r="N481" s="14" t="s">
        <v>42</v>
      </c>
      <c r="O481" s="17">
        <v>896480</v>
      </c>
      <c r="P481" s="17">
        <v>683000</v>
      </c>
      <c r="Q481" s="17">
        <v>6600</v>
      </c>
      <c r="R481" s="17">
        <v>0</v>
      </c>
      <c r="S481" s="18">
        <v>0</v>
      </c>
      <c r="T481" s="14" t="s">
        <v>41</v>
      </c>
      <c r="U481" s="14" t="s">
        <v>1021</v>
      </c>
      <c r="V481" s="14" t="s">
        <v>1515</v>
      </c>
      <c r="W481" s="18" t="s">
        <v>1021</v>
      </c>
      <c r="X481" s="18">
        <v>1</v>
      </c>
      <c r="Y481" s="14" t="s">
        <v>1021</v>
      </c>
      <c r="Z481" s="14" t="s">
        <v>1021</v>
      </c>
      <c r="AA481" s="18" t="s">
        <v>1021</v>
      </c>
      <c r="AB481" s="18" t="s">
        <v>1021</v>
      </c>
      <c r="AC481" s="14" t="s">
        <v>1021</v>
      </c>
    </row>
    <row r="482" spans="1:29" x14ac:dyDescent="0.15">
      <c r="A482" s="14" t="s">
        <v>60</v>
      </c>
      <c r="B482" s="14" t="s">
        <v>10</v>
      </c>
      <c r="C482" s="14" t="s">
        <v>12</v>
      </c>
      <c r="D482" s="14" t="s">
        <v>539</v>
      </c>
      <c r="E482" s="14" t="s">
        <v>1019</v>
      </c>
      <c r="F482" s="14" t="s">
        <v>1498</v>
      </c>
      <c r="G482" s="14" t="s">
        <v>1021</v>
      </c>
      <c r="H482" s="14" t="s">
        <v>1502</v>
      </c>
      <c r="I482" s="17">
        <v>36385000</v>
      </c>
      <c r="J482" s="14" t="s">
        <v>42</v>
      </c>
      <c r="K482" s="17">
        <v>47300500</v>
      </c>
      <c r="L482" s="14" t="s">
        <v>1502</v>
      </c>
      <c r="M482" s="17">
        <v>36385000</v>
      </c>
      <c r="N482" s="14" t="s">
        <v>42</v>
      </c>
      <c r="O482" s="17">
        <v>47300500</v>
      </c>
      <c r="P482" s="17">
        <v>36225000</v>
      </c>
      <c r="Q482" s="17">
        <v>160000</v>
      </c>
      <c r="R482" s="17">
        <v>0</v>
      </c>
      <c r="S482" s="18">
        <v>0</v>
      </c>
      <c r="T482" s="14" t="s">
        <v>41</v>
      </c>
      <c r="U482" s="14" t="s">
        <v>1021</v>
      </c>
      <c r="V482" s="14" t="s">
        <v>1515</v>
      </c>
      <c r="W482" s="18" t="s">
        <v>1021</v>
      </c>
      <c r="X482" s="18">
        <v>1</v>
      </c>
      <c r="Y482" s="14" t="s">
        <v>1021</v>
      </c>
      <c r="Z482" s="14" t="s">
        <v>1021</v>
      </c>
      <c r="AA482" s="18" t="s">
        <v>1021</v>
      </c>
      <c r="AB482" s="18" t="s">
        <v>1021</v>
      </c>
      <c r="AC482" s="14" t="s">
        <v>1021</v>
      </c>
    </row>
    <row r="483" spans="1:29" x14ac:dyDescent="0.15">
      <c r="A483" s="14" t="s">
        <v>60</v>
      </c>
      <c r="B483" s="14" t="s">
        <v>10</v>
      </c>
      <c r="C483" s="14" t="s">
        <v>12</v>
      </c>
      <c r="D483" s="14" t="s">
        <v>540</v>
      </c>
      <c r="E483" s="14" t="s">
        <v>1020</v>
      </c>
      <c r="F483" s="14" t="s">
        <v>1499</v>
      </c>
      <c r="G483" s="14" t="s">
        <v>1021</v>
      </c>
      <c r="H483" s="14" t="s">
        <v>1502</v>
      </c>
      <c r="I483" s="17">
        <v>42120000</v>
      </c>
      <c r="J483" s="14" t="s">
        <v>42</v>
      </c>
      <c r="K483" s="17">
        <v>54756000</v>
      </c>
      <c r="L483" s="14" t="s">
        <v>1502</v>
      </c>
      <c r="M483" s="17">
        <v>42120000</v>
      </c>
      <c r="N483" s="14" t="s">
        <v>42</v>
      </c>
      <c r="O483" s="17">
        <v>54756000</v>
      </c>
      <c r="P483" s="17">
        <v>42120000</v>
      </c>
      <c r="Q483" s="17">
        <v>0</v>
      </c>
      <c r="R483" s="17">
        <v>0</v>
      </c>
      <c r="S483" s="18">
        <v>0</v>
      </c>
      <c r="T483" s="14" t="s">
        <v>41</v>
      </c>
      <c r="U483" s="14" t="s">
        <v>1021</v>
      </c>
      <c r="V483" s="14" t="s">
        <v>1515</v>
      </c>
      <c r="W483" s="18" t="s">
        <v>1021</v>
      </c>
      <c r="X483" s="18">
        <v>1</v>
      </c>
      <c r="Y483" s="14" t="s">
        <v>1021</v>
      </c>
      <c r="Z483" s="14" t="s">
        <v>1021</v>
      </c>
      <c r="AA483" s="18" t="s">
        <v>1021</v>
      </c>
      <c r="AB483" s="18" t="s">
        <v>1021</v>
      </c>
      <c r="AC483" s="14" t="s">
        <v>1021</v>
      </c>
    </row>
    <row r="484" spans="1:29" x14ac:dyDescent="0.15">
      <c r="A484" s="14" t="s">
        <v>61</v>
      </c>
      <c r="B484" s="14" t="s">
        <v>10</v>
      </c>
      <c r="C484" s="14" t="s">
        <v>12</v>
      </c>
      <c r="D484" s="14" t="s">
        <v>541</v>
      </c>
      <c r="E484" s="14" t="s">
        <v>1021</v>
      </c>
      <c r="F484" s="14" t="s">
        <v>1500</v>
      </c>
      <c r="G484" s="14"/>
      <c r="H484" s="14" t="s">
        <v>1503</v>
      </c>
      <c r="I484" s="17">
        <v>895149.8746756434</v>
      </c>
      <c r="J484" s="14" t="s">
        <v>1506</v>
      </c>
      <c r="K484" s="17">
        <v>179029.9749351287</v>
      </c>
      <c r="L484" s="14" t="s">
        <v>1503</v>
      </c>
      <c r="M484" s="17">
        <v>895149.8746756434</v>
      </c>
      <c r="N484" s="14" t="s">
        <v>1506</v>
      </c>
      <c r="O484" s="17">
        <v>179029.9749351287</v>
      </c>
      <c r="P484" s="17">
        <v>895149.8746756434</v>
      </c>
      <c r="Q484" s="17">
        <v>0</v>
      </c>
      <c r="R484" s="17">
        <v>0</v>
      </c>
      <c r="S484" s="18">
        <v>0</v>
      </c>
      <c r="T484" s="14" t="s">
        <v>1021</v>
      </c>
      <c r="U484" s="14" t="s">
        <v>1021</v>
      </c>
      <c r="V484" s="14" t="s">
        <v>1021</v>
      </c>
      <c r="W484" s="18" t="s">
        <v>1021</v>
      </c>
      <c r="X484" s="18">
        <v>1</v>
      </c>
      <c r="Y484" s="14" t="s">
        <v>1021</v>
      </c>
      <c r="Z484" s="14" t="s">
        <v>1021</v>
      </c>
      <c r="AA484" s="18" t="s">
        <v>1021</v>
      </c>
      <c r="AB484" s="18" t="s">
        <v>1021</v>
      </c>
      <c r="AC484" s="14"/>
    </row>
    <row r="485" spans="1:29" x14ac:dyDescent="0.15">
      <c r="A485" s="14" t="s">
        <v>61</v>
      </c>
      <c r="B485" s="14" t="s">
        <v>10</v>
      </c>
      <c r="C485" s="14" t="s">
        <v>12</v>
      </c>
      <c r="D485" s="14" t="s">
        <v>541</v>
      </c>
      <c r="E485" s="14" t="s">
        <v>1021</v>
      </c>
      <c r="F485" s="14" t="s">
        <v>1500</v>
      </c>
      <c r="G485" s="14"/>
      <c r="H485" s="14" t="s">
        <v>1503</v>
      </c>
      <c r="I485" s="17">
        <v>13189831.159267832</v>
      </c>
      <c r="J485" s="14" t="s">
        <v>1506</v>
      </c>
      <c r="K485" s="17">
        <v>2637966.2318535666</v>
      </c>
      <c r="L485" s="14" t="s">
        <v>1503</v>
      </c>
      <c r="M485" s="17">
        <v>13189831.159267832</v>
      </c>
      <c r="N485" s="14" t="s">
        <v>1506</v>
      </c>
      <c r="O485" s="17">
        <v>2637966.2318535666</v>
      </c>
      <c r="P485" s="17">
        <v>13189831.159267832</v>
      </c>
      <c r="Q485" s="17">
        <v>0</v>
      </c>
      <c r="R485" s="17">
        <v>0</v>
      </c>
      <c r="S485" s="18">
        <v>0</v>
      </c>
      <c r="T485" s="14" t="s">
        <v>1021</v>
      </c>
      <c r="U485" s="14" t="s">
        <v>1021</v>
      </c>
      <c r="V485" s="14" t="s">
        <v>1021</v>
      </c>
      <c r="W485" s="18" t="s">
        <v>1021</v>
      </c>
      <c r="X485" s="18">
        <v>1</v>
      </c>
      <c r="Y485" s="14" t="s">
        <v>1021</v>
      </c>
      <c r="Z485" s="14" t="s">
        <v>1021</v>
      </c>
      <c r="AA485" s="18" t="s">
        <v>1021</v>
      </c>
      <c r="AB485" s="18" t="s">
        <v>1021</v>
      </c>
      <c r="AC485" s="14"/>
    </row>
    <row r="486" spans="1:29" x14ac:dyDescent="0.15">
      <c r="A486" s="14" t="s">
        <v>61</v>
      </c>
      <c r="B486" s="14" t="s">
        <v>10</v>
      </c>
      <c r="C486" s="14" t="s">
        <v>12</v>
      </c>
      <c r="D486" s="14" t="s">
        <v>541</v>
      </c>
      <c r="E486" s="14" t="s">
        <v>1021</v>
      </c>
      <c r="F486" s="14" t="s">
        <v>1500</v>
      </c>
      <c r="G486" s="14"/>
      <c r="H486" s="14" t="s">
        <v>1503</v>
      </c>
      <c r="I486" s="17">
        <v>4396610.3864226099</v>
      </c>
      <c r="J486" s="14" t="s">
        <v>1506</v>
      </c>
      <c r="K486" s="17">
        <v>879322.07728452201</v>
      </c>
      <c r="L486" s="14" t="s">
        <v>1503</v>
      </c>
      <c r="M486" s="17">
        <v>4396610.3864226099</v>
      </c>
      <c r="N486" s="14" t="s">
        <v>1506</v>
      </c>
      <c r="O486" s="17">
        <v>879322.07728452201</v>
      </c>
      <c r="P486" s="17">
        <v>4396610.3864226099</v>
      </c>
      <c r="Q486" s="17">
        <v>0</v>
      </c>
      <c r="R486" s="17">
        <v>0</v>
      </c>
      <c r="S486" s="18">
        <v>0</v>
      </c>
      <c r="T486" s="14" t="s">
        <v>1021</v>
      </c>
      <c r="U486" s="14" t="s">
        <v>1021</v>
      </c>
      <c r="V486" s="14" t="s">
        <v>1021</v>
      </c>
      <c r="W486" s="18" t="s">
        <v>1021</v>
      </c>
      <c r="X486" s="18">
        <v>1</v>
      </c>
      <c r="Y486" s="14" t="s">
        <v>1021</v>
      </c>
      <c r="Z486" s="14" t="s">
        <v>1021</v>
      </c>
      <c r="AA486" s="18" t="s">
        <v>1021</v>
      </c>
      <c r="AB486" s="18" t="s">
        <v>1021</v>
      </c>
      <c r="AC486" s="14"/>
    </row>
    <row r="487" spans="1:29" x14ac:dyDescent="0.15">
      <c r="A487" s="14" t="s">
        <v>61</v>
      </c>
      <c r="B487" s="14" t="s">
        <v>10</v>
      </c>
      <c r="C487" s="14" t="s">
        <v>12</v>
      </c>
      <c r="D487" s="14" t="s">
        <v>541</v>
      </c>
      <c r="E487" s="14" t="s">
        <v>1021</v>
      </c>
      <c r="F487" s="14" t="s">
        <v>1500</v>
      </c>
      <c r="G487" s="14"/>
      <c r="H487" s="14" t="s">
        <v>1503</v>
      </c>
      <c r="I487" s="17">
        <v>6594915.5796339158</v>
      </c>
      <c r="J487" s="14" t="s">
        <v>1506</v>
      </c>
      <c r="K487" s="17">
        <v>1318983.1159267833</v>
      </c>
      <c r="L487" s="14" t="s">
        <v>1503</v>
      </c>
      <c r="M487" s="17">
        <v>6594915.5796339158</v>
      </c>
      <c r="N487" s="14" t="s">
        <v>1506</v>
      </c>
      <c r="O487" s="17">
        <v>1318983.1159267833</v>
      </c>
      <c r="P487" s="17">
        <v>6594915.5796339158</v>
      </c>
      <c r="Q487" s="17">
        <v>0</v>
      </c>
      <c r="R487" s="17">
        <v>0</v>
      </c>
      <c r="S487" s="18">
        <v>0</v>
      </c>
      <c r="T487" s="14" t="s">
        <v>1021</v>
      </c>
      <c r="U487" s="14" t="s">
        <v>1021</v>
      </c>
      <c r="V487" s="14" t="s">
        <v>1021</v>
      </c>
      <c r="W487" s="18" t="s">
        <v>1021</v>
      </c>
      <c r="X487" s="18">
        <v>1</v>
      </c>
      <c r="Y487" s="14" t="s">
        <v>1021</v>
      </c>
      <c r="Z487" s="14" t="s">
        <v>1021</v>
      </c>
      <c r="AA487" s="18" t="s">
        <v>1021</v>
      </c>
      <c r="AB487" s="18" t="s">
        <v>1021</v>
      </c>
      <c r="AC487"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7</v>
      </c>
      <c r="Z1" s="11"/>
      <c r="AA1" s="11"/>
      <c r="AK1" s="11"/>
      <c r="AL1" s="11"/>
    </row>
    <row r="2" spans="1:38" x14ac:dyDescent="0.15">
      <c r="A2" s="1" t="s">
        <v>1</v>
      </c>
      <c r="B2" s="4">
        <v>46265</v>
      </c>
      <c r="D2" s="1" t="s">
        <v>13</v>
      </c>
      <c r="F2" s="1" t="s">
        <v>28</v>
      </c>
      <c r="G2" s="1" t="s">
        <v>31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8</v>
      </c>
      <c r="C4" s="717" t="s">
        <v>11</v>
      </c>
      <c r="D4" s="710" t="s">
        <v>14</v>
      </c>
      <c r="E4" s="710" t="s">
        <v>21</v>
      </c>
      <c r="F4" s="717" t="s">
        <v>29</v>
      </c>
      <c r="G4" s="710" t="s">
        <v>32</v>
      </c>
      <c r="H4" s="718" t="s">
        <v>36</v>
      </c>
      <c r="I4" s="718"/>
      <c r="J4" s="718" t="s">
        <v>39</v>
      </c>
      <c r="K4" s="718"/>
      <c r="L4" s="718" t="s">
        <v>40</v>
      </c>
      <c r="M4" s="720" t="s">
        <v>43</v>
      </c>
      <c r="N4" s="708" t="s">
        <v>44</v>
      </c>
      <c r="O4" s="708" t="s">
        <v>45</v>
      </c>
      <c r="P4" s="708" t="s">
        <v>46</v>
      </c>
      <c r="Q4" s="708" t="s">
        <v>48</v>
      </c>
      <c r="R4" s="715" t="s">
        <v>49</v>
      </c>
      <c r="S4" s="715" t="s">
        <v>50</v>
      </c>
      <c r="T4" s="717" t="s">
        <v>51</v>
      </c>
      <c r="U4" s="718" t="s">
        <v>54</v>
      </c>
      <c r="V4" s="720" t="s">
        <v>55</v>
      </c>
      <c r="W4" s="720" t="s">
        <v>56</v>
      </c>
      <c r="X4" s="720" t="s">
        <v>57</v>
      </c>
      <c r="Y4" s="720" t="s">
        <v>58</v>
      </c>
    </row>
    <row r="5" spans="1:38" customFormat="1" ht="22.5" x14ac:dyDescent="0.15">
      <c r="A5" s="708"/>
      <c r="B5" s="708"/>
      <c r="C5" s="708"/>
      <c r="D5" s="711"/>
      <c r="E5" s="711"/>
      <c r="F5" s="711"/>
      <c r="G5" s="711"/>
      <c r="H5" s="5" t="s">
        <v>37</v>
      </c>
      <c r="I5" s="5" t="s">
        <v>38</v>
      </c>
      <c r="J5" s="5" t="s">
        <v>37</v>
      </c>
      <c r="K5" s="5" t="s">
        <v>38</v>
      </c>
      <c r="L5" s="719"/>
      <c r="M5" s="721"/>
      <c r="N5" s="709"/>
      <c r="O5" s="709"/>
      <c r="P5" s="709"/>
      <c r="Q5" s="709"/>
      <c r="R5" s="722"/>
      <c r="S5" s="722"/>
      <c r="T5" s="708"/>
      <c r="U5" s="719"/>
      <c r="V5" s="721"/>
      <c r="W5" s="721"/>
      <c r="X5" s="721"/>
      <c r="Y5" s="721"/>
    </row>
    <row r="6" spans="1:38" x14ac:dyDescent="0.15">
      <c r="A6" s="2" t="s">
        <v>4</v>
      </c>
      <c r="B6" s="2" t="s">
        <v>9</v>
      </c>
      <c r="C6" s="2" t="s">
        <v>12</v>
      </c>
      <c r="D6" s="2" t="s">
        <v>15</v>
      </c>
      <c r="E6" s="2" t="s">
        <v>22</v>
      </c>
      <c r="F6" s="2" t="s">
        <v>9</v>
      </c>
      <c r="G6" s="2" t="s">
        <v>33</v>
      </c>
      <c r="H6" s="6">
        <v>0</v>
      </c>
      <c r="I6" s="6">
        <v>0</v>
      </c>
      <c r="J6" s="6">
        <v>0</v>
      </c>
      <c r="K6" s="6">
        <v>0</v>
      </c>
      <c r="L6" s="2" t="s">
        <v>9</v>
      </c>
      <c r="M6" s="6">
        <v>0</v>
      </c>
      <c r="N6" s="8" t="s">
        <v>9</v>
      </c>
      <c r="O6" s="8" t="s">
        <v>9</v>
      </c>
      <c r="P6" s="2" t="s">
        <v>9</v>
      </c>
      <c r="Q6" s="9">
        <v>0</v>
      </c>
      <c r="R6" s="10">
        <v>0</v>
      </c>
      <c r="S6" s="9">
        <v>0</v>
      </c>
      <c r="T6" s="2" t="s">
        <v>52</v>
      </c>
      <c r="U6" s="6">
        <v>0</v>
      </c>
      <c r="V6" s="9" t="s">
        <v>9</v>
      </c>
      <c r="W6" s="9">
        <v>1</v>
      </c>
      <c r="X6" s="9">
        <v>1</v>
      </c>
      <c r="Y6" s="2" t="s">
        <v>9</v>
      </c>
    </row>
    <row r="7" spans="1:38" x14ac:dyDescent="0.15">
      <c r="A7" s="2" t="s">
        <v>4</v>
      </c>
      <c r="B7" s="2" t="s">
        <v>9</v>
      </c>
      <c r="C7" s="2" t="s">
        <v>12</v>
      </c>
      <c r="D7" s="2" t="s">
        <v>16</v>
      </c>
      <c r="E7" s="2" t="s">
        <v>23</v>
      </c>
      <c r="F7" s="2" t="s">
        <v>9</v>
      </c>
      <c r="G7" s="2" t="s">
        <v>33</v>
      </c>
      <c r="H7" s="6">
        <v>0</v>
      </c>
      <c r="I7" s="6">
        <v>0</v>
      </c>
      <c r="J7" s="6">
        <v>0</v>
      </c>
      <c r="K7" s="6">
        <v>0</v>
      </c>
      <c r="L7" s="2" t="s">
        <v>9</v>
      </c>
      <c r="M7" s="6">
        <v>0</v>
      </c>
      <c r="N7" s="8" t="s">
        <v>9</v>
      </c>
      <c r="O7" s="8" t="s">
        <v>9</v>
      </c>
      <c r="P7" s="2" t="s">
        <v>9</v>
      </c>
      <c r="Q7" s="9">
        <v>0</v>
      </c>
      <c r="R7" s="10">
        <v>0</v>
      </c>
      <c r="S7" s="9">
        <v>0</v>
      </c>
      <c r="T7" s="2" t="s">
        <v>52</v>
      </c>
      <c r="U7" s="6">
        <v>0</v>
      </c>
      <c r="V7" s="9" t="s">
        <v>9</v>
      </c>
      <c r="W7" s="9">
        <v>1</v>
      </c>
      <c r="X7" s="9">
        <v>1</v>
      </c>
      <c r="Y7" s="2" t="s">
        <v>9</v>
      </c>
    </row>
    <row r="8" spans="1:38" x14ac:dyDescent="0.15">
      <c r="A8" s="2" t="s">
        <v>4</v>
      </c>
      <c r="B8" s="2" t="s">
        <v>9</v>
      </c>
      <c r="C8" s="2" t="s">
        <v>12</v>
      </c>
      <c r="D8" s="2" t="s">
        <v>17</v>
      </c>
      <c r="E8" s="2" t="s">
        <v>24</v>
      </c>
      <c r="F8" s="2" t="s">
        <v>9</v>
      </c>
      <c r="G8" s="2" t="s">
        <v>33</v>
      </c>
      <c r="H8" s="6">
        <v>0</v>
      </c>
      <c r="I8" s="6">
        <v>0</v>
      </c>
      <c r="J8" s="6">
        <v>0</v>
      </c>
      <c r="K8" s="6">
        <v>0</v>
      </c>
      <c r="L8" s="2" t="s">
        <v>9</v>
      </c>
      <c r="M8" s="6">
        <v>0</v>
      </c>
      <c r="N8" s="8" t="s">
        <v>9</v>
      </c>
      <c r="O8" s="8" t="s">
        <v>9</v>
      </c>
      <c r="P8" s="2" t="s">
        <v>9</v>
      </c>
      <c r="Q8" s="9">
        <v>0</v>
      </c>
      <c r="R8" s="10">
        <v>0</v>
      </c>
      <c r="S8" s="9">
        <v>0</v>
      </c>
      <c r="T8" s="2" t="s">
        <v>52</v>
      </c>
      <c r="U8" s="6">
        <v>0</v>
      </c>
      <c r="V8" s="9" t="s">
        <v>9</v>
      </c>
      <c r="W8" s="9">
        <v>1</v>
      </c>
      <c r="X8" s="9">
        <v>1</v>
      </c>
      <c r="Y8" s="2" t="s">
        <v>9</v>
      </c>
    </row>
    <row r="9" spans="1:38" x14ac:dyDescent="0.15">
      <c r="A9" s="2" t="s">
        <v>5</v>
      </c>
      <c r="B9" s="2" t="s">
        <v>10</v>
      </c>
      <c r="C9" s="2" t="s">
        <v>12</v>
      </c>
      <c r="D9" s="2" t="s">
        <v>18</v>
      </c>
      <c r="E9" s="2" t="s">
        <v>25</v>
      </c>
      <c r="F9" s="2" t="s">
        <v>30</v>
      </c>
      <c r="G9" s="2" t="s">
        <v>34</v>
      </c>
      <c r="H9" s="6">
        <v>0</v>
      </c>
      <c r="I9" s="6">
        <v>368000</v>
      </c>
      <c r="J9" s="6">
        <v>0</v>
      </c>
      <c r="K9" s="6">
        <v>368000</v>
      </c>
      <c r="L9" s="2" t="s">
        <v>41</v>
      </c>
      <c r="M9" s="6">
        <v>18400000</v>
      </c>
      <c r="N9" s="8" t="s">
        <v>9</v>
      </c>
      <c r="O9" s="8" t="s">
        <v>9</v>
      </c>
      <c r="P9" s="2" t="s">
        <v>9</v>
      </c>
      <c r="Q9" s="9">
        <v>0</v>
      </c>
      <c r="R9" s="10">
        <v>0</v>
      </c>
      <c r="S9" s="9">
        <v>0</v>
      </c>
      <c r="T9" s="2" t="s">
        <v>52</v>
      </c>
      <c r="U9" s="6">
        <v>18400000</v>
      </c>
      <c r="V9" s="9" t="s">
        <v>9</v>
      </c>
      <c r="W9" s="9">
        <v>1</v>
      </c>
      <c r="X9" s="9">
        <v>1</v>
      </c>
      <c r="Y9" s="2" t="s">
        <v>59</v>
      </c>
    </row>
    <row r="10" spans="1:38" x14ac:dyDescent="0.15">
      <c r="A10" s="2" t="s">
        <v>5</v>
      </c>
      <c r="B10" s="2" t="s">
        <v>10</v>
      </c>
      <c r="C10" s="2" t="s">
        <v>12</v>
      </c>
      <c r="D10" s="2" t="s">
        <v>19</v>
      </c>
      <c r="E10" s="2" t="s">
        <v>26</v>
      </c>
      <c r="F10" s="2" t="s">
        <v>30</v>
      </c>
      <c r="G10" s="2" t="s">
        <v>33</v>
      </c>
      <c r="H10" s="6">
        <v>0</v>
      </c>
      <c r="I10" s="6">
        <v>0</v>
      </c>
      <c r="J10" s="6">
        <v>0</v>
      </c>
      <c r="K10" s="6">
        <v>0</v>
      </c>
      <c r="L10" s="2" t="s">
        <v>9</v>
      </c>
      <c r="M10" s="6">
        <v>0</v>
      </c>
      <c r="N10" s="8" t="s">
        <v>9</v>
      </c>
      <c r="O10" s="8" t="s">
        <v>9</v>
      </c>
      <c r="P10" s="2" t="s">
        <v>9</v>
      </c>
      <c r="Q10" s="9">
        <v>0</v>
      </c>
      <c r="R10" s="10">
        <v>0</v>
      </c>
      <c r="S10" s="9">
        <v>0</v>
      </c>
      <c r="T10" s="2" t="s">
        <v>52</v>
      </c>
      <c r="U10" s="6">
        <v>0</v>
      </c>
      <c r="V10" s="9" t="s">
        <v>9</v>
      </c>
      <c r="W10" s="9">
        <v>1</v>
      </c>
      <c r="X10" s="9">
        <v>1</v>
      </c>
      <c r="Y10" s="2" t="s">
        <v>59</v>
      </c>
    </row>
    <row r="11" spans="1:38" x14ac:dyDescent="0.15">
      <c r="A11" s="2" t="s">
        <v>6</v>
      </c>
      <c r="B11" s="2" t="s">
        <v>9</v>
      </c>
      <c r="C11" s="2" t="s">
        <v>12</v>
      </c>
      <c r="D11" s="2" t="s">
        <v>20</v>
      </c>
      <c r="E11" s="2" t="s">
        <v>27</v>
      </c>
      <c r="F11" s="2" t="s">
        <v>9</v>
      </c>
      <c r="G11" s="2" t="s">
        <v>35</v>
      </c>
      <c r="H11" s="6">
        <v>26264000</v>
      </c>
      <c r="I11" s="6">
        <v>34143200</v>
      </c>
      <c r="J11" s="6">
        <v>26264000</v>
      </c>
      <c r="K11" s="6">
        <v>34143200</v>
      </c>
      <c r="L11" s="2" t="s">
        <v>42</v>
      </c>
      <c r="M11" s="6">
        <v>26264000</v>
      </c>
      <c r="N11" s="8">
        <v>46182</v>
      </c>
      <c r="O11" s="8">
        <v>46276</v>
      </c>
      <c r="P11" s="2" t="s">
        <v>47</v>
      </c>
      <c r="Q11" s="9">
        <v>0</v>
      </c>
      <c r="R11" s="10">
        <v>0</v>
      </c>
      <c r="S11" s="9">
        <v>3.0136986301369864E-2</v>
      </c>
      <c r="T11" s="2" t="s">
        <v>53</v>
      </c>
      <c r="U11" s="6">
        <v>0</v>
      </c>
      <c r="V11" s="9" t="s">
        <v>9</v>
      </c>
      <c r="W11" s="9">
        <v>1</v>
      </c>
      <c r="X11" s="9">
        <v>1</v>
      </c>
      <c r="Y11" s="2" t="s">
        <v>9</v>
      </c>
    </row>
    <row r="12" spans="1:38" x14ac:dyDescent="0.15">
      <c r="A12" s="2" t="s">
        <v>6</v>
      </c>
      <c r="B12" s="2" t="s">
        <v>10</v>
      </c>
      <c r="C12" s="2" t="s">
        <v>12</v>
      </c>
      <c r="D12" s="2" t="s">
        <v>20</v>
      </c>
      <c r="E12" s="2" t="s">
        <v>27</v>
      </c>
      <c r="F12" s="2" t="s">
        <v>30</v>
      </c>
      <c r="G12" s="2" t="s">
        <v>34</v>
      </c>
      <c r="H12" s="6">
        <v>26264000</v>
      </c>
      <c r="I12" s="6">
        <v>65871.399999999994</v>
      </c>
      <c r="J12" s="6">
        <v>26264000</v>
      </c>
      <c r="K12" s="6">
        <v>65871.399999999994</v>
      </c>
      <c r="L12" s="2" t="s">
        <v>41</v>
      </c>
      <c r="M12" s="6">
        <v>3293570</v>
      </c>
      <c r="N12" s="8">
        <v>46182</v>
      </c>
      <c r="O12" s="8">
        <v>46276</v>
      </c>
      <c r="P12" s="2" t="s">
        <v>47</v>
      </c>
      <c r="Q12" s="9">
        <v>0</v>
      </c>
      <c r="R12" s="10">
        <v>6</v>
      </c>
      <c r="S12" s="9">
        <v>3.0136986301369864E-2</v>
      </c>
      <c r="T12" s="2" t="s">
        <v>52</v>
      </c>
      <c r="U12" s="6">
        <v>1717730</v>
      </c>
      <c r="V12" s="9" t="s">
        <v>9</v>
      </c>
      <c r="W12" s="9">
        <v>1</v>
      </c>
      <c r="X12" s="9">
        <v>1</v>
      </c>
      <c r="Y12" s="2" t="s">
        <v>59</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2026-09-07T01:14:12Z</dcterms:created>
  <dcterms:modified xsi:type="dcterms:W3CDTF">2026-09-07T01:14:12Z</dcterms:modified>
</cp:coreProperties>
</file>